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1029"/>
  <workbookPr codeName="ThisWorkbook" defaultThemeVersion="123820"/>
  <mc:AlternateContent xmlns:mc="http://schemas.openxmlformats.org/markup-compatibility/2006">
    <mc:Choice Requires="x15">
      <x15ac:absPath xmlns:x15ac="http://schemas.microsoft.com/office/spreadsheetml/2010/11/ac" url="C:\Users\Andrea Ospina Patiño\Documents\GitHub\FID\Dotaciones\2018\DAPRE\EnviosDotacion\Velez\"/>
    </mc:Choice>
  </mc:AlternateContent>
  <xr:revisionPtr revIDLastSave="0" documentId="13_ncr:1_{F4BE8EC7-0270-4FF0-91A1-A46E8279A609}" xr6:coauthVersionLast="40" xr6:coauthVersionMax="40" xr10:uidLastSave="{00000000-0000-0000-0000-000000000000}"/>
  <bookViews>
    <workbookView xWindow="0" yWindow="0" windowWidth="20490" windowHeight="7485" xr2:uid="{00000000-000D-0000-FFFF-FFFF00000000}"/>
  </bookViews>
  <sheets>
    <sheet name="FICHA TECNICA modificada (2)" sheetId="4" r:id="rId1"/>
  </sheets>
  <definedNames>
    <definedName name="_xlnm._FilterDatabase" localSheetId="0" hidden="1">'FICHA TECNICA modificada (2)'!$A$3:$N$27</definedName>
  </definedNames>
  <calcPr calcId="191029"/>
  <fileRecoveryPr autoRecover="0"/>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L16" i="4" l="1"/>
  <c r="L26" i="4" l="1"/>
  <c r="L25" i="4"/>
  <c r="L24" i="4"/>
  <c r="L23" i="4"/>
  <c r="L22" i="4"/>
  <c r="L21" i="4"/>
  <c r="L20" i="4"/>
  <c r="L19" i="4"/>
  <c r="L18" i="4"/>
  <c r="L17" i="4"/>
  <c r="L15" i="4"/>
  <c r="L14" i="4"/>
  <c r="L13" i="4"/>
  <c r="L12" i="4"/>
  <c r="L11" i="4"/>
  <c r="L10" i="4"/>
  <c r="L9" i="4"/>
  <c r="L8" i="4"/>
  <c r="L7" i="4"/>
  <c r="L6" i="4"/>
  <c r="L4" i="4"/>
  <c r="L27" i="4" l="1"/>
</calcChain>
</file>

<file path=xl/sharedStrings.xml><?xml version="1.0" encoding="utf-8"?>
<sst xmlns="http://schemas.openxmlformats.org/spreadsheetml/2006/main" count="200" uniqueCount="158">
  <si>
    <t>ITEM</t>
  </si>
  <si>
    <t>IVA</t>
  </si>
  <si>
    <t>DESCRIPCION</t>
  </si>
  <si>
    <t>TERMÓMETRO DIGITAL DE DIAL Y PUNZÓN METÁLICO, CON UNIDADES DE MEDIDA DE GRADOS CENTÍGRADOS Y FAHRENHEIT, RESISTENTE AL AGUA Y A SALPICADURAS, FUNCIÓN HOLD PARA RETENER LECTURAS, PANTALLA DISPLAY 7MM LCD FÁCIL DE LEER, CON TAPA O CUBIERTA PARA PROTEGER PUNZÓN EN SU ALMACENAMIENTO Y TRANSPORTE EN MATERIAL ABS, FUENTE DE ENERGÍA POR BATERÍAS R44/AG13, CON SISTEMA DE AUTO APAGADO. DEBE CONTAR CON CERTIFICADO DE CALIBRACIÓN.</t>
  </si>
  <si>
    <t>TOTAL</t>
  </si>
  <si>
    <t>PLATAFORMA BAJA DISEÑADA PARA TRANSPORTAR BEBIDAS Y ALIMENTOS EN SERVICIOS DE ALIMENTACIÓN. MEDIDAS: LARGO 45-50 CM ANCHO 40-45 CM ALTO  15-20 MM MATERIAL: ACERO INOXIDABLE 18-8 COLOR: PLATEADO</t>
  </si>
  <si>
    <t>UTENSILIOS DE COCINA QUE EMPLEA EL COCNEPTO DE FILTRO DE ALIMENTOS MEDIDAS: LARGO (MANGO) 2025 CM DIAMTERO (PEQUEÑO) 12-14 CM DIAMETRO (MEDIANO) 18-20 CM DIAMETRO (GRANDE) 22-24 CM ESPESOR (APROX) 1.4 MM MATERIAL ACERO 18/10 (10% CROMO Y 10% NIQUEL) COLOR PLATEADO</t>
  </si>
  <si>
    <t>TAZA EMPLEADA PARA MEDIR CANTIDADES O VOLÚMENES DE POLVOS O LIQUIDOS MEDIDAS: LARGO (MANGO) 3-4 CM CAPACIDAD: 60 ML 80 ML 125 ML 250 ML ESPESOR (APROX) 1.4 MM MATERIAL ACERO 18/10 (10% CROMO Y 10% NIQUEL) COLOR PLATEADO</t>
  </si>
  <si>
    <t xml:space="preserve">ESTANTE PARA ALMACENAR LIBROS. MULTIPLES MODULOS, 9 ENTREPAÑOS BASE DE METAL O MADERA MACIZA MEDIDAS: ALTO 100 CM ANCHO 150 CM PROFUNDIDAD 25 CM CALIBRE 12 CM MATERIAL PINO ROMERÓN SECO COLOR NATURAL, LACA NO TÓXICA. CONTENIDO UN (1) ESTANTE PARA ALMACENAR LIBROS </t>
  </si>
  <si>
    <t xml:space="preserve">ELEMENTO QUE PERMITE A LAS NIÑAS Y NIÑOS HACER LA TRANSICIÓN DE LA CUNA A LA CAMA.  MEDIDAS: ALTON MÍNIMO 25 CM ANCHO MÍNIMO 70 CM LARGO MÍNIMO 130 CM MATERIAL: ESPUMA DE POLIESTER FORRADA EN TELA DE POLIÉSTER IMPERMEABLE LIGERA COLOR: SURTIDOS </t>
  </si>
  <si>
    <t>FICHA TÉCNICA</t>
  </si>
  <si>
    <t>MUEBLE PARA FIJAR A LA PARED CON CAPACIDAD DE COLGAR Y ORGANIZAR HASTA 20 PRENDAS O ELEMENTOS DE LOS NIÑOS Y NIÑAS. INCLUYE CHAZOS EXPANSIBLES PARA FIJAR A LA PARED. PUEDEN SER GANCHOS INDIVIDUALES. MATERIAL: MADERA, METAL O PLÁSTICO COLOR: SURTIDO CAPACIDAD DE CARGA: 10 KG</t>
  </si>
  <si>
    <t>SILLA CON ESPALDAR GRADUABLE, MINIMO EN TRES POSICIONES, SIN MOVIMIENTO. MEDIDAS ALTO MINIMO 49 CM ANCHO MINMO 46 CM MATERIAL ESTRUCTURA PLÁSTICA O EN TUBO COLD ROLLED, CON RECUBRIMIENTOS NO TÓXICOS COLOR SURTIDOS CONTENIDO SILLA CON CINTURON DE SEGURIDAD DE TRES PUNTOS</t>
  </si>
  <si>
    <t>BASE PARA REPOSAR LOS PIES MEDIDAS: ALTO (APROX) 23 CM ANCHO (APROX) 41 CM LARGO (APROX) 37 CM RESISTENCIA MÍNIMA: 70 KG MATERIAL: PROLIPROPILENO (PP) COLOR: BLANCO O GRIS</t>
  </si>
  <si>
    <t xml:space="preserve">LA CUERDA FACILITA LA EVACUACIÓN EN CASO DE EMERGENCIA O SALIDAS CORTAS CON LOS NIÑOS Y NIÑAS MAYORES DE DOS AÑOS.  MEDIDAS: CAPACIDAD 20 NIÑOS LARGO 10 M CALIBRE 3 CM MATERIAL: VELCRO, REATA SUAVE Y CINTA REFLECTIVA 
(HILOS TONO A TONO). COLOR: VARIADO
</t>
  </si>
  <si>
    <t>JUEGO DE 3 TARROS CON TAPA PARA ALMACENAR O DESECHAR LAS GASAS QUE YA HAN SIDO UTILIZADAS, DIMENSIONES: ALTO 130 MM DIAMETRO 102 MM MATERIAL: ACERO INOXIDABLE CALIBRE: 20 COLOR: ACERO</t>
  </si>
  <si>
    <t>IMAGEN</t>
  </si>
  <si>
    <t>COCINA</t>
  </si>
  <si>
    <t>MOBILIARIO</t>
  </si>
  <si>
    <t>1</t>
  </si>
  <si>
    <t>CATEGORÍA GENERAL</t>
  </si>
  <si>
    <t>CLASIFICACIÓN
/SUB CATEGORIA</t>
  </si>
  <si>
    <t>ELEMENTO</t>
  </si>
  <si>
    <t>EQUIPOS DE CONSERVACION</t>
  </si>
  <si>
    <t>EQUIPOS DE MEDICION</t>
  </si>
  <si>
    <t>TERMÓMETRO PARA ALIMENTOS</t>
  </si>
  <si>
    <t>UTENSILIOS</t>
  </si>
  <si>
    <t>BANDEJAS EN ACERO INOXIDABLE RECTANGULARES</t>
  </si>
  <si>
    <t>JUEGO DE COLADORES EN ACERO INOXIDABLE</t>
  </si>
  <si>
    <t>JUEGO DE TAZAS DOSIFICADORAS</t>
  </si>
  <si>
    <t>LENCERIA</t>
  </si>
  <si>
    <t>MOBILIARIO
AREA EDUCATIVA</t>
  </si>
  <si>
    <t>ESTANTE PARA LIBROS</t>
  </si>
  <si>
    <t>NIDO</t>
  </si>
  <si>
    <t>PERCHERO</t>
  </si>
  <si>
    <t>SILLA RECLINABLE PARA BEBE</t>
  </si>
  <si>
    <t>MOBILIARIO LACTARIO</t>
  </si>
  <si>
    <t>LEVANTAPIES PARA ZONA DE LACTANCIA</t>
  </si>
  <si>
    <t>RECURSOS
PARA LA EMERGENCIA</t>
  </si>
  <si>
    <t>PRIMEROS AUXILIOS</t>
  </si>
  <si>
    <t>CUERDA DE EVACUACIÓN</t>
  </si>
  <si>
    <t>RECURSOS PARA LA
EMERGENCIA</t>
  </si>
  <si>
    <t>JUEGO DE TARROS EN ACERO INOXIDABLE (ENFERMERÍA)</t>
  </si>
  <si>
    <t>FICHA TÉCNICA Nº 35 ICBF</t>
  </si>
  <si>
    <t>FICHA TÉCNICA Nº 48 ICBF</t>
  </si>
  <si>
    <t>FICHA TÉCNICA Nº 53 ICBF</t>
  </si>
  <si>
    <t>FICHA TÉCNICA Nº 95 ICBF</t>
  </si>
  <si>
    <t>FICHA TÉCNICA Nº 98 ICBF</t>
  </si>
  <si>
    <t>FICHA TÉCNICA Nº 99 ICBF</t>
  </si>
  <si>
    <t>FICHA TÉCNICA Nº 100 ICBF</t>
  </si>
  <si>
    <t>FICHA TÉCNICA Nº 112 ICBF</t>
  </si>
  <si>
    <t>FICHA TÉCNICA Nº 125 ICBF</t>
  </si>
  <si>
    <t>FICHA TÉCNICA Nº 126 ICBF</t>
  </si>
  <si>
    <t>FICHA TECNICA</t>
  </si>
  <si>
    <t>CANTIDAD</t>
  </si>
  <si>
    <t>SUBTOTAL</t>
  </si>
  <si>
    <t>ESTUFA/COCINETA ELECTRICA DE UN PUESTO</t>
  </si>
  <si>
    <t>EQUIPOS</t>
  </si>
  <si>
    <t>FICHA TECNICA N° 25 ICBF</t>
  </si>
  <si>
    <t>ESTUFA ELECTRICA CON RESISTENCIA ELECTRICA TUBULAR, ACABADO EN ESMALTE RESISTENTE A ALTAS TEMPERATURAS. DIMENSIONES: ALTO 10-12 CM APROX, ANCHO 27-35 CM APROX, PROFUNDIDAD 27-35 CM APROX, PESO 1,5 KG APROX. VOLTAJE: 110-120 V. MATERIAL: ACERTO 100% CON ACABADO EN ESMALTE PORCELANIZADO</t>
  </si>
  <si>
    <t>COLCHON ANTI REFLUJO PARA CUNA</t>
  </si>
  <si>
    <t>FICHA TÉCNICA Nº 55 ICBF</t>
  </si>
  <si>
    <t>FICHA TÉCNICA Nº 80 ICBF</t>
  </si>
  <si>
    <t>COLCHÓN ANTI REFLUJO PARA QUE EL NIÑO DUERMA CON ÁNGULO DE INCLINACIÓN QUE EVITE ASFIXIA. MATERIAL: ESPUMA ROSA DE ALTA RESISTENCIA, FORRADA EN TELA LONA IMPERMEABLE. ANGULO DE INCLINACIÓN DEL COLCHON: 30°, LARGO: 120 CM, ANCHO: 60CM, DENSIDAD PROMEDIO: 26 KG/M3. MATERIAL: DRIL, DACRÓN. DISEÑO INFANTIL, NO MEDIÁTICO NI ESTEREOTIPADO; DOS (2) FUNDAS EN DRIL, DACRÓN, O TELA POLIÉSTER CON CREMALLERA PROTEGIDA EN MATERIAL SINTÉTICO. INCLUIR EL NOMBRE DEL PROVEEDOR O FABRICANTE, MARQUILLA CON LA COMPOSICIÓN Y CONDICIONES DE USO (LAVADO, PLANCHADO, ETC.) DEBE ESTAR INSERTADA, Y NO TENER EMPATES. LA CREMALLERA DEBE ESTAR FORRADA EN EL MISMO MATERIAL DEL FORRO PARA EVITAR ACCIDENTES, ELABORACIÓN CON MATERIALES NO TÓXICOS, ANTI MOHO Y ANTI ALERGÉNICA. FUNDA DE TELA IMPERMEABLE CON CIERRE O CREMALLERA, PARA LAVADO. EL COLCHÓN DEBE TENER RELLENO HIPO ALERGÉNICO.</t>
  </si>
  <si>
    <t>COLCHONETA PARA CAMBIO DE PAÑAL COLCHONETA CON RETENES LATERALES PARA EVITAR LA ROTACIÓN DEL BEBÉ, Y PARA CAMBIO DE PAÑAL. ALTO 5 CM / ANCHO 80 CM. PROFUNDIDAD 40 CM/ MATERIAL ESPUMA ROSADA DENSIDAD 26 Y TELA LONA IMPERMEABLE RECUBIERTA DE PVC (FORRO). CONTENIDO (2) AGARRADERAS Y DOS (2) RESPIRADORES. LA COLCHONETA DEBE CONTAR CON FORRO EN MATERIAL IMPERMEABLE RECUBIERTA DE PVC, CREMALLERA LATERAL, DOS (2) AGARRADERAS Y DOS (2) RESPIRADORES.</t>
  </si>
  <si>
    <t>COLCHONES/COLCHONETAS</t>
  </si>
  <si>
    <t>COLCHONETA PARA CAMBIO DE PAÑAL</t>
  </si>
  <si>
    <t>FICHA TÉCNICA Nº 82 ICBF</t>
  </si>
  <si>
    <t>COJIN PARA LACTANCIA MATERNA</t>
  </si>
  <si>
    <t>OTROS</t>
  </si>
  <si>
    <t>FICHA TÉCNICA Nº 83 ICBF</t>
  </si>
  <si>
    <t>COJIN MEDIA LUNA PARA ACOMODAR BEBES EN POSICION SEDENTE, TAMBIEN PARA LACTANCIA MATERNA, CON FORRO ANTIFLUIDOS. MATERIAL DE LA TELA: POLIESTER IMPERMEABLE LIVIANO, MATERIAL DE RELLENO: ESPUMA DE POLIURETANO (PU). DIMENCIONES: DIAMETRO INTERNO APROX 50 CM, ALTO APROX 13 CM, DIAMETRO APROX 75 CM</t>
  </si>
  <si>
    <t>CAMA APILABLE CICLO INICIAL</t>
  </si>
  <si>
    <t>FICHA TÉCNICA Nº 92 ICBF</t>
  </si>
  <si>
    <t>CAMA APILABLE CICLO INICIAL CONSTRUIDA EN CUATRO PATAS EN POLIPROPILENO (PP) CUATRO BARRAS DE METAL DE ALTA RESISTENCIA, CON REVESTIMIENTO DE TELA Y SU RESPECTIVO SOPORTE RESISTENTE. CONFORTABLE, IGNIFUGA, ANTIMOHO Y ANTIBACTERIAS. COLORES SURTIDOS. DIMENSIONES: LARGO APROX 150 CM, ANCHO APROX 60 CM Y PESO APROX 3 KG</t>
  </si>
  <si>
    <t>MOBILIARIO AREA EDUCATIVA</t>
  </si>
  <si>
    <t>CUNA DE MADERA</t>
  </si>
  <si>
    <t>FICHA TÉCNICA Nº 94 ICBF</t>
  </si>
  <si>
    <t>MUEBLE DE DESCANSO PARA NIÑOS Y NIÑAS CON BARANDILLAS LATERALES O BORDES ALTOR PARA EVITAR QUE EL BEBE PUEDA CAERSE O ABANDONAR LA CAMA. ELABORADO 100% EN MADERA CON LACA NATURAL NO TOXICA. CON BARANDAS NO MOVILES Y RUEDAS. DIMENSIONES: ALTO DE LA BARANDA DESDE LA BASE DEL COLCHON APROX 60 CM, LARGO APROX 120 CM, ANCHO APROX 60 CM</t>
  </si>
  <si>
    <t>MOBILIARIO DE COCINA</t>
  </si>
  <si>
    <t>ESTIBAS PLASTICAS</t>
  </si>
  <si>
    <t>FICHA TÉCNICA Nº 103 ICBF</t>
  </si>
  <si>
    <t xml:space="preserve">ESTIBAS PLÁSTICAS EN POLIPROPILENO  DE ALTA RESISTENCIA, GRADO SANITARIO
RESISTENTE Y DURADERA, LAVABLE.
DIMENSIÓN (CM.) APROXIMADAS :LARGO: 120,ANCHO: 100, ALTO: 12. CAPACIDAD NOMINAL 1000 KG
</t>
  </si>
  <si>
    <t xml:space="preserve">MESA DE TRABAJO EN ACERO INOXIDABLE, . DISEÑADA PARA TRABAJO PESADO EN LOS PROCESOS DE ALISTAMIENTO DE INSUMOS Y MATERIAS PRIMAS EN TODO TIPO DE ESTABLECIMIENTOS ALIMENTARIOS
CARACTERÍSTICAS DE MANUFACTURA; TOTALMENTE EN ACERO INOXIDABLE REF. 304. TAPA EN LÁMINA DE ACERO INOXIDABLE CALIBRE 20, BORDES REDONDEADOS TIPO MEDIA CAÑA HACIA ABAJO CON UN DIÁMETRO DE 1 1/4". REFORZADA LONGITUDINAL Y TRANSVERSALMENTE CON PERFILES EN FORMA DE "U" TAMBIÉN EN ACERO, SOLDADOS A LA MISMA CON PUNTOS DE PENETRACIÓN.
ACABADOS SATINADOS. ENTREPAÑO EN LÁMINA DE ACERO INOXIDABLE CALIBRE 20
PATAS EN TUBO CUADRADO EN ACERO INOXIDABLE
DIMENSIONES APROXIMADAS: LARGO MINIMO 150 CM,  ANCHO APROX 50 CM, ALTO APROX 80 CM
</t>
  </si>
  <si>
    <t>MESA DE TRABAJO EN ACERO INOXIDABLE</t>
  </si>
  <si>
    <t>FICHA TÉCNICA Nº 104 ICBF</t>
  </si>
  <si>
    <t>MOBILIARIO COMEDOR</t>
  </si>
  <si>
    <t>SILLA COMEDOR PARA BEBE</t>
  </si>
  <si>
    <t>FICHA TÉCNICA Nº 107 ICBF</t>
  </si>
  <si>
    <t>SILLA COMEDOR PARA NIÑOS Y NIÑAS DESDE LOS 6 MESES DE EDAD. CON SILLA Y BANDEJA ABATIBLE. FABRICADA EN POLIPROPILENO (PP), TUBO COLD ROLLED Y FORRO IMPERMEABLE. DIMENSIONES: ALTO APROX 104 CM, ANCHO APROX 82 CM, PROFUNDIDAD 63 CM</t>
  </si>
  <si>
    <t>SILLA INFANTIL PLASTICA</t>
  </si>
  <si>
    <t>FICHA TÉCNICA Nº 108 ICBF</t>
  </si>
  <si>
    <t>SILLA INFANTIL DE PLÁSTICO CON BRAZOS APILABLE DIFERENTES COLORES.  FABRICADA EN POLIPROPILENO (PP) 100% NUEVA Y DE PRIMERA CALIDAD. ESTRUCTURA: LA ESTRUCTURA DEBE SER UN CONJUNTO SÓLIDO Y ESTABLE. LA ESTRUCTURA DEBE GARANTIZAR LA RESISTENCIA Y ESTABILIDAD DEL MUEBLE DURANTE SU USO. DIMENSIONES: LARGO MINIMO: 37 CM, ANCHO MINIMO 38 CM, ALTO MINIMO 53 CM</t>
  </si>
  <si>
    <t>VALOR UNITARIO (IVA INCLUIDO)</t>
  </si>
  <si>
    <t xml:space="preserve">REGLA PARA DEFINIR CANTIDADES  EN MODALIDAD INSTITUCIONAL </t>
  </si>
  <si>
    <t>Una por cada UDS</t>
  </si>
  <si>
    <t>0 a 160: 1 unidad / 161 a 300: N.A</t>
  </si>
  <si>
    <t xml:space="preserve">
0 a 160: 1 unidad / 161 a 300: 2 unidades </t>
  </si>
  <si>
    <t xml:space="preserve">0 a 160: 3 unidades / 161 a 300: 6 unidades 
</t>
  </si>
  <si>
    <t>0 a 160: 1 unidad / 161 a 300: 2 unidades</t>
  </si>
  <si>
    <t xml:space="preserve">
0 a 160: 1 unidad / 161 a 300: 2 unidades </t>
  </si>
  <si>
    <t xml:space="preserve">
 70% de niños de 0 a 1 año </t>
  </si>
  <si>
    <t xml:space="preserve">0 a 160: 1 unidad / 161 a 300: 2 unidades 
</t>
  </si>
  <si>
    <t xml:space="preserve">Una por cada UDS </t>
  </si>
  <si>
    <t xml:space="preserve">70% de niños de 0 a 1 año </t>
  </si>
  <si>
    <t>Uno por cada aula</t>
  </si>
  <si>
    <t xml:space="preserve">30% de niños de 0 a 1 año + total niños de 1 a 2 años </t>
  </si>
  <si>
    <t xml:space="preserve">Uno por cada aula </t>
  </si>
  <si>
    <t xml:space="preserve">
4 por cada aula de 0 a 1 año </t>
  </si>
  <si>
    <t xml:space="preserve">0 a 160: 2 unidades / 161 a 300: 3 unidades </t>
  </si>
  <si>
    <t>No se requiere, lo entrega el contratista de obra</t>
  </si>
  <si>
    <t xml:space="preserve">
50% de niños de 0 a 2 años </t>
  </si>
  <si>
    <t xml:space="preserve">Tres por cada UDS </t>
  </si>
  <si>
    <t xml:space="preserve">
Uno por cada niño de 1 a 6 años 
</t>
  </si>
  <si>
    <t xml:space="preserve">
 Una por cada aula 
</t>
  </si>
  <si>
    <t xml:space="preserve">
Una por cada UDS </t>
  </si>
  <si>
    <t xml:space="preserve">0 a 160: 2 unidades / 161 a 300: 3 unidades 
</t>
  </si>
  <si>
    <t>N/A</t>
  </si>
  <si>
    <t>Deberían ser sólo 3, consultar con la Regional si requieren las 6</t>
  </si>
  <si>
    <t xml:space="preserve">
1 por cada niño de 2 a 6 años </t>
  </si>
  <si>
    <t>Son 9 aulas, deben adquirir 9 elementos</t>
  </si>
  <si>
    <t>Deberían ser mínimo 7, verificar con ICBF si tiene los otros 5 elementos</t>
  </si>
  <si>
    <t>Deberían ser mínimo 7, verificar con ICBF si tiene los otros 4 elementos</t>
  </si>
  <si>
    <t>Deberían ser mínimo 150, consultar con la regional</t>
  </si>
  <si>
    <t>No hace parte de una dotación básica, se recomienda adquirir mueble horizontales de almacenamiento, deben ser 9</t>
  </si>
  <si>
    <t xml:space="preserve">No hace parte de una dotación básica, se recomienda adquirir elementos que sean básicos. </t>
  </si>
  <si>
    <t>Por las características del elemento, su valor no debe ser mayor a 120.000</t>
  </si>
  <si>
    <t>Deberían ser mínimo  9,consultar con ICBF si tiene  los otros 7 elementos</t>
  </si>
  <si>
    <t>Verificar con la regional ICBF, si esa es la cantidad que se requiere. Se propone que sean sólo 13 unidades</t>
  </si>
  <si>
    <t>Por las características del elemento, su valor no debe ser mayor a $3.000.000</t>
  </si>
  <si>
    <t>MUEBLE DE ALMACENAMIENTO HORIZONTAL</t>
  </si>
  <si>
    <t>FICHA TECNICA N° 96 ICBF</t>
  </si>
  <si>
    <t>ESTANTE ARMABLE PARA ALMACENAR MATERIALES DE AULA, CON ENTREPAÑOS PARA 6 MODULOS. FABRICADO EN MDF RESISTENTE A LA HUMEDAD, MELAMINADO POR LAS DOS CARAS DE 19MM DE ESPERSOR DE LA ALMINA. DIMENSIONES: ALTO APROX 68 CM, LARGO APROX 100CM, PROFUNDIDAD 45 CM. REPISAS 3</t>
  </si>
  <si>
    <t xml:space="preserve">JUSTIFICACION </t>
  </si>
  <si>
    <t>OBSERVACIÓN PRESIDENCIA</t>
  </si>
  <si>
    <t xml:space="preserve">NEVERA INDUSTRIAL / EQUIPO DE REFRIGERACION MIXTO </t>
  </si>
  <si>
    <t>FICHA TÉCNICA Nº 30 ICBF</t>
  </si>
  <si>
    <t xml:space="preserve">CONGELADOR INDUSTRIAL DE DOS CUERPOS CON DOS PUERTAS EN ACERO INOXIDABLE, CUERPO EXTERIOR EN ACERO INOXIDABLE SATINADO CALIBRE 24, INTERIOR EN ACERO INOXIDABLE CALIBRE 20 O REFERENCIA 340 OPACO, PISO EN ACERO INOXIDABLE REFERENCIA 340 ANTIACICO, PAREDES INYECTADAS EN PLURIORETANO DE UNA DENSIDAD DE 35 KG/M3. DISEÑO ERGNOMICO, BORDES REDONDEADOS, VISAGRAS AUTORETORNABLES, PARRILLAS GRADUABLES. EL EQUPO CUENTA CON 5 PARRILLAS POR CUERPO REMOVIBLES REFORZADAS PARA SOPORTAR PESO. DIMENSIONES: ALTO APROX 170 CM MINIMO, ANCHO APOX 12 CM MINIMO, PROFUNDIAD APROX 75 CM MINIMO, CAPACIDAD DE ALMACENAMIENTO 1260 L, (45FT3), CAPACIDAD DE CONGELACION 30 KG/24 HR.  TEMPERATURA DE REFRIGERACION APROX 0-6°C, TEMPERATURA DE CONGELACION APROX - 5A - 25 °C. SISTEMA DE ENFRIAMIENTO NO FROST. FUENTE DE ENERGIA ELECTRICA: 115 A 220V, TENSION FASES: 100V, POTENCIA ELECTRICA MINIMA 250W, COMPRESOR MINIMO 1/2 HP. DEBE CONTENER UN TERMOSTATO PARA CONROL DE TEMPERATURA EN GRADOS CENTIGRADOS. </t>
  </si>
  <si>
    <t>El valor es de acuerdo al proceso que adelanta la alcaldia de subasta inversa, el cual se espera se ajuste al final del proceso.</t>
  </si>
  <si>
    <t>Si bien este elemento no se recomienda dentro de la guía de dotaciones, ni el Listado de minimos requeridos, se evidencia como un elemento necesario dentro de la unidad de servicio teniendo en cuenta que en el municipio no se cuenta con una planta de sacrificio, y se requiere que los productos tengan un adecuado proceso de refrigeración.                                                                                               En cuanto al valor del producto según argumento manifiesto de la Alcaldía, se debe a que se está realizando la cotización bajo la modalidad de subasta inversa, que los hace postular un valor elevado al valor real del mercado.</t>
  </si>
  <si>
    <t>Se ajusta de acuerdo al número de aulas.</t>
  </si>
  <si>
    <t xml:space="preserve">En reunión entre la Regional, el Centro Zonal y la Alcaldia, el dia 11 de Octubre se realizó el pertinente ajuste, encontrando que este elemento puede ser suplido por el Colchón Antireflujo para cuna, por tanto no se tuvo en cuenta la necesidad de compra de este elemento en la reunión realizada. </t>
  </si>
  <si>
    <t xml:space="preserve">Se evidencia como necesaria dentro de la unidad de servicio, teniendo en cuenta que aparece como elemento de Dotación Básica dentro de la guia y el  Listado de Mínimos Requeridos. </t>
  </si>
  <si>
    <t>Si bien las camas apilables no aparecen como parte de la dotación básica dentro de la guia y el listado de minimos requeridos, dentro del hogar infantil solo se cuenta con 100 unidades y según el número de cupos adicionar dentro del hogar se tiene que se necesitarian 60 unidades, para brindar una atencion adecuada a los 160 beneficiarios presupuestados para el CDI</t>
  </si>
  <si>
    <t>Teniendo en cuenta la lista de espera y la trayectoria de beneficiarios atendidos, se acuerda en la reunión efectuada el 11 de Octubre, dejar solo tres cunas</t>
  </si>
  <si>
    <t>En reunión efectuada el dia 11 de Octubre, al revisar la guia se modifica el mueble de almacenamiento vertical con puerta al no aparecer como elemento de dotación basica, por el mueble de almacenamiento horizontal el cual si hace parte de la dotación basica y se encuentra relacionado como elemento minimo requerido dentro de cada aula.</t>
  </si>
  <si>
    <t xml:space="preserve">En la reunión efectuada el 11 de octubre, se reemplaza este elemento por las camas apilables, teniendo en cuenta las listas de espera y las necesidades del servicio. </t>
  </si>
  <si>
    <t xml:space="preserve">Este elemento fue eliminado en la reunión del 11 de Octubre, teniendo en cuenta la infraestructura contemplada dentro del CDI y su existencia dentro de ella. </t>
  </si>
  <si>
    <t xml:space="preserve">Dentro del Hogar Infantil se cuenta con 100 sillas infantiles, contemplandose la posibilidad de comprar 100 más si surge alguna reposición. </t>
  </si>
  <si>
    <t xml:space="preserve">Se evidencia como necesaria dentro de la unidad de servicio, además de que se relaciona como elemento de Dotación Básica dentro de la guia y el Listado de Minimos Requeridos. </t>
  </si>
  <si>
    <t xml:space="preserve">Se evidencia como necesaria dentro de la unidad de servicio, además de que se relaciona como elemento de Dotación Básica dentro de la guia y el listado de Minimos Requeridos. </t>
  </si>
  <si>
    <t xml:space="preserve">Se evidencia como necesaria dentro de la unidad de servicio, ya que a la fecha no se encuentra  con este elemento de dotación, ademas de que se relaciona como elemento de Dotación Básica dentro de la guia y el Listado de Minimos Requeridos. </t>
  </si>
  <si>
    <t xml:space="preserve">Se evidencia como necesaria dentro de la unidad de servicio, ademas de que se relaciona como elemento de Dotación Básica dentro de la guia y el Listado de Minimos Requeridos. </t>
  </si>
  <si>
    <t xml:space="preserve">En reunión entre la Regional, el Centro Zonal y la Alcaldia, el dia 11 de Octubre se realizó el pertinente ajuste de acuerdo a la guia  y el Listado de minimos requeridos. </t>
  </si>
  <si>
    <t xml:space="preserve">Se evidencia como necesaria dentro de la unidad de servicio, al no contarse con este elemento dentro del Hogar Infantil actualmente, ademas de que se relaciona como elemento de Dotación Básica dentro de la guia y el  Listado de Minimos Requeridos, para la atencion de los 160 niños y niñas. </t>
  </si>
  <si>
    <t xml:space="preserve">Se evidencia como necesaria dentro de la unidad de servicio, ademas de que se relaciona como elemento de Dotación Básica dentro de la guia y el Listado de Minimos Requeridos, para la atencion de los 160 niños y niñas.  </t>
  </si>
  <si>
    <t xml:space="preserve">En reunión entre la Regional, el Centro Zonal y la Alcaldia, el dia 11 de Octubre se realizó el pertinente ajuste de acuerdo a la guia  y el Listado de mínimos requeridos. </t>
  </si>
  <si>
    <t xml:space="preserve">Se evidencia como necesaria dentro de la unidad de servicio al realcionarse como elemento de Dotación Básica dentro de la guia y el Listado de Minimos Requeridos.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</si>
</sst>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2" formatCode="_-&quot;$&quot;\ * #,##0_-;\-&quot;$&quot;\ * #,##0_-;_-&quot;$&quot;\ * &quot;-&quot;_-;_-@_-"/>
    <numFmt numFmtId="41" formatCode="_-* #,##0_-;\-* #,##0_-;_-* &quot;-&quot;_-;_-@_-"/>
  </numFmts>
  <fonts count="9" x14ac:knownFonts="1">
    <font>
      <sz val="11"/>
      <color rgb="FF000000"/>
      <name val="Calibri"/>
      <family val="2"/>
      <charset val="204"/>
    </font>
    <font>
      <sz val="11"/>
      <color rgb="FF000000"/>
      <name val="Calibri"/>
      <family val="2"/>
      <charset val="204"/>
    </font>
    <font>
      <b/>
      <sz val="9"/>
      <color rgb="FF000000"/>
      <name val="Arial"/>
      <family val="2"/>
    </font>
    <font>
      <b/>
      <sz val="9"/>
      <color rgb="FFFFFFFF"/>
      <name val="Arial"/>
      <family val="2"/>
    </font>
    <font>
      <sz val="9"/>
      <color rgb="FF000000"/>
      <name val="Arial"/>
      <family val="2"/>
    </font>
    <font>
      <sz val="9"/>
      <name val="Arial"/>
      <family val="2"/>
    </font>
    <font>
      <sz val="9"/>
      <color rgb="FFFF0000"/>
      <name val="Arial"/>
      <family val="2"/>
    </font>
    <font>
      <b/>
      <sz val="9"/>
      <name val="Arial"/>
      <family val="2"/>
    </font>
    <font>
      <b/>
      <sz val="9"/>
      <color theme="0"/>
      <name val="Arial"/>
      <family val="2"/>
    </font>
  </fonts>
  <fills count="7">
    <fill>
      <patternFill patternType="none"/>
    </fill>
    <fill>
      <patternFill patternType="gray125"/>
    </fill>
    <fill>
      <patternFill patternType="solid">
        <fgColor theme="8" tint="-0.499984740745262"/>
        <bgColor indexed="64"/>
      </patternFill>
    </fill>
    <fill>
      <patternFill patternType="solid">
        <fgColor theme="0"/>
        <bgColor indexed="64"/>
      </patternFill>
    </fill>
    <fill>
      <patternFill patternType="solid">
        <fgColor theme="4" tint="0.79998168889431442"/>
        <bgColor indexed="64"/>
      </patternFill>
    </fill>
    <fill>
      <patternFill patternType="solid">
        <fgColor rgb="FFFFFF00"/>
        <bgColor indexed="64"/>
      </patternFill>
    </fill>
    <fill>
      <patternFill patternType="solid">
        <fgColor theme="8" tint="0.39997558519241921"/>
        <bgColor indexed="64"/>
      </patternFill>
    </fill>
  </fills>
  <borders count="9">
    <border>
      <left/>
      <right/>
      <top/>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style="thin">
        <color indexed="64"/>
      </top>
      <bottom style="thin">
        <color indexed="64"/>
      </bottom>
      <diagonal/>
    </border>
    <border>
      <left style="thin">
        <color rgb="FF000000"/>
      </left>
      <right/>
      <top style="thin">
        <color rgb="FF000000"/>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style="thin">
        <color indexed="64"/>
      </left>
      <right/>
      <top/>
      <bottom style="thin">
        <color indexed="64"/>
      </bottom>
      <diagonal/>
    </border>
    <border>
      <left style="thin">
        <color indexed="64"/>
      </left>
      <right style="thin">
        <color indexed="64"/>
      </right>
      <top/>
      <bottom style="thin">
        <color indexed="64"/>
      </bottom>
      <diagonal/>
    </border>
  </borders>
  <cellStyleXfs count="3">
    <xf numFmtId="0" fontId="0" fillId="0" borderId="0"/>
    <xf numFmtId="41" fontId="1" fillId="0" borderId="0" applyFont="0" applyFill="0" applyBorder="0" applyAlignment="0" applyProtection="0"/>
    <xf numFmtId="42" fontId="1" fillId="0" borderId="0" applyFont="0" applyFill="0" applyBorder="0" applyAlignment="0" applyProtection="0"/>
  </cellStyleXfs>
  <cellXfs count="56">
    <xf numFmtId="0" fontId="0" fillId="0" borderId="0" xfId="0"/>
    <xf numFmtId="0" fontId="0" fillId="0" borderId="0" xfId="0" applyAlignment="1">
      <alignment horizontal="center" vertical="center"/>
    </xf>
    <xf numFmtId="41" fontId="3" fillId="2" borderId="2" xfId="1" applyFont="1" applyFill="1" applyBorder="1" applyAlignment="1">
      <alignment horizontal="center" vertical="center" wrapText="1"/>
    </xf>
    <xf numFmtId="0" fontId="0" fillId="0" borderId="0" xfId="0" applyAlignment="1">
      <alignment horizontal="center" vertical="center" wrapText="1"/>
    </xf>
    <xf numFmtId="0" fontId="3" fillId="2" borderId="2" xfId="0" applyFont="1" applyFill="1" applyBorder="1" applyAlignment="1">
      <alignment horizontal="center" vertical="center" wrapText="1"/>
    </xf>
    <xf numFmtId="41" fontId="0" fillId="0" borderId="0" xfId="1" applyFont="1" applyFill="1" applyAlignment="1">
      <alignment horizontal="center" vertical="center"/>
    </xf>
    <xf numFmtId="41" fontId="0" fillId="0" borderId="0" xfId="1" applyFont="1" applyAlignment="1">
      <alignment horizontal="center" vertical="center"/>
    </xf>
    <xf numFmtId="0" fontId="4" fillId="3" borderId="2" xfId="0" applyFont="1" applyFill="1" applyBorder="1" applyAlignment="1">
      <alignment horizontal="center" vertical="center" wrapText="1"/>
    </xf>
    <xf numFmtId="9" fontId="5" fillId="3" borderId="2" xfId="0" applyNumberFormat="1" applyFont="1" applyFill="1" applyBorder="1" applyAlignment="1">
      <alignment horizontal="center" vertical="center"/>
    </xf>
    <xf numFmtId="42" fontId="5" fillId="3" borderId="2" xfId="2" applyFont="1" applyFill="1" applyBorder="1" applyAlignment="1">
      <alignment horizontal="center" vertical="center"/>
    </xf>
    <xf numFmtId="42" fontId="4" fillId="3" borderId="2" xfId="2" applyFont="1" applyFill="1" applyBorder="1" applyAlignment="1">
      <alignment horizontal="center" vertical="center"/>
    </xf>
    <xf numFmtId="0" fontId="4" fillId="3" borderId="0" xfId="0" applyFont="1" applyFill="1" applyAlignment="1">
      <alignment horizontal="center" vertical="center"/>
    </xf>
    <xf numFmtId="0" fontId="4" fillId="3" borderId="0" xfId="0" applyFont="1" applyFill="1" applyAlignment="1">
      <alignment horizontal="center" vertical="center" wrapText="1"/>
    </xf>
    <xf numFmtId="0" fontId="6" fillId="3" borderId="2" xfId="0" applyFont="1" applyFill="1" applyBorder="1" applyAlignment="1">
      <alignment horizontal="center" vertical="center"/>
    </xf>
    <xf numFmtId="0" fontId="0" fillId="3" borderId="0" xfId="0" applyFill="1" applyAlignment="1">
      <alignment horizontal="center" vertical="center"/>
    </xf>
    <xf numFmtId="0" fontId="4" fillId="4" borderId="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0" fillId="3" borderId="0" xfId="0" applyFill="1" applyAlignment="1">
      <alignment horizontal="center" vertical="center" wrapText="1"/>
    </xf>
    <xf numFmtId="0" fontId="4" fillId="5" borderId="2" xfId="0" applyFont="1" applyFill="1" applyBorder="1" applyAlignment="1">
      <alignment horizontal="center" vertical="center" wrapText="1"/>
    </xf>
    <xf numFmtId="9" fontId="5" fillId="5" borderId="2" xfId="0" applyNumberFormat="1" applyFont="1" applyFill="1" applyBorder="1" applyAlignment="1">
      <alignment horizontal="center" vertical="center"/>
    </xf>
    <xf numFmtId="42" fontId="5" fillId="5" borderId="2" xfId="2" applyFont="1" applyFill="1" applyBorder="1" applyAlignment="1">
      <alignment horizontal="center" vertical="center"/>
    </xf>
    <xf numFmtId="0" fontId="4" fillId="5" borderId="2" xfId="0" applyFont="1" applyFill="1" applyBorder="1" applyAlignment="1">
      <alignment horizontal="center" vertical="center"/>
    </xf>
    <xf numFmtId="42" fontId="4" fillId="5" borderId="2" xfId="2" applyFont="1" applyFill="1" applyBorder="1" applyAlignment="1">
      <alignment horizontal="center" vertical="center"/>
    </xf>
    <xf numFmtId="0" fontId="6" fillId="5" borderId="2" xfId="0" applyFont="1" applyFill="1" applyBorder="1" applyAlignment="1">
      <alignment horizontal="center" vertical="center" wrapText="1"/>
    </xf>
    <xf numFmtId="41" fontId="8" fillId="2" borderId="2" xfId="1" applyFont="1" applyFill="1" applyBorder="1" applyAlignment="1">
      <alignment horizontal="center" vertical="center" wrapText="1"/>
    </xf>
    <xf numFmtId="0" fontId="4" fillId="0" borderId="2"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3" xfId="0" applyFont="1" applyFill="1" applyBorder="1" applyAlignment="1">
      <alignment horizontal="center" vertical="center" wrapText="1"/>
    </xf>
    <xf numFmtId="9" fontId="5" fillId="0" borderId="2" xfId="0" applyNumberFormat="1" applyFont="1" applyFill="1" applyBorder="1" applyAlignment="1">
      <alignment horizontal="center" vertical="center" wrapText="1"/>
    </xf>
    <xf numFmtId="42" fontId="5" fillId="0" borderId="2" xfId="2" applyFont="1" applyFill="1" applyBorder="1" applyAlignment="1">
      <alignment horizontal="center" vertical="center" wrapText="1"/>
    </xf>
    <xf numFmtId="41" fontId="2" fillId="3" borderId="8" xfId="1" applyFont="1" applyFill="1" applyBorder="1" applyAlignment="1">
      <alignment horizontal="center" vertical="center"/>
    </xf>
    <xf numFmtId="42" fontId="2" fillId="3" borderId="8" xfId="2" applyFont="1" applyFill="1" applyBorder="1" applyAlignment="1">
      <alignment horizontal="center" vertical="center"/>
    </xf>
    <xf numFmtId="0" fontId="7" fillId="4" borderId="2" xfId="0" applyFont="1" applyFill="1" applyBorder="1" applyAlignment="1">
      <alignment horizontal="center" vertical="center" wrapText="1"/>
    </xf>
    <xf numFmtId="0" fontId="5" fillId="5" borderId="2" xfId="0" applyFont="1" applyFill="1" applyBorder="1" applyAlignment="1">
      <alignment horizontal="center" vertical="center" wrapText="1"/>
    </xf>
    <xf numFmtId="0" fontId="0" fillId="0" borderId="2" xfId="0" applyFill="1" applyBorder="1"/>
    <xf numFmtId="0" fontId="4" fillId="0" borderId="2" xfId="0" applyFont="1" applyFill="1" applyBorder="1" applyAlignment="1">
      <alignment horizontal="left" vertical="top" wrapText="1"/>
    </xf>
    <xf numFmtId="0" fontId="5" fillId="0" borderId="2" xfId="0" applyFont="1" applyFill="1" applyBorder="1" applyAlignment="1">
      <alignment horizontal="center" vertical="center" wrapText="1"/>
    </xf>
    <xf numFmtId="0" fontId="6" fillId="3" borderId="2" xfId="0" applyFont="1" applyFill="1" applyBorder="1" applyAlignment="1">
      <alignment horizontal="center" vertical="center" wrapText="1"/>
    </xf>
    <xf numFmtId="0" fontId="5" fillId="3" borderId="2" xfId="0" applyFont="1" applyFill="1" applyBorder="1" applyAlignment="1">
      <alignment horizontal="center" vertical="center" wrapText="1"/>
    </xf>
    <xf numFmtId="42" fontId="6" fillId="3" borderId="2" xfId="2" applyFont="1" applyFill="1" applyBorder="1" applyAlignment="1">
      <alignment horizontal="center" vertical="center"/>
    </xf>
    <xf numFmtId="0" fontId="3" fillId="2" borderId="2" xfId="0" applyFont="1" applyFill="1" applyBorder="1" applyAlignment="1">
      <alignment horizontal="left" vertical="center" wrapText="1"/>
    </xf>
    <xf numFmtId="0" fontId="4" fillId="5" borderId="2" xfId="0" applyFont="1" applyFill="1" applyBorder="1" applyAlignment="1">
      <alignment horizontal="left" vertical="center" wrapText="1"/>
    </xf>
    <xf numFmtId="0" fontId="4" fillId="3" borderId="2" xfId="0" applyFont="1" applyFill="1" applyBorder="1" applyAlignment="1">
      <alignment horizontal="left" vertical="center" wrapText="1"/>
    </xf>
    <xf numFmtId="0" fontId="4" fillId="3" borderId="0" xfId="0" applyFont="1" applyFill="1" applyAlignment="1">
      <alignment horizontal="left" vertical="center"/>
    </xf>
    <xf numFmtId="0" fontId="0" fillId="0" borderId="0" xfId="0" applyAlignment="1">
      <alignment horizontal="left" vertical="center"/>
    </xf>
    <xf numFmtId="0" fontId="4" fillId="0" borderId="4" xfId="0" applyFont="1" applyFill="1" applyBorder="1" applyAlignment="1">
      <alignment horizontal="center" vertical="center" wrapText="1"/>
    </xf>
    <xf numFmtId="0" fontId="4" fillId="0" borderId="5" xfId="0" applyFont="1" applyFill="1" applyBorder="1" applyAlignment="1">
      <alignment horizontal="center" vertical="center" wrapText="1"/>
    </xf>
    <xf numFmtId="0" fontId="4" fillId="0" borderId="6" xfId="0" applyFont="1" applyFill="1" applyBorder="1" applyAlignment="1">
      <alignment horizontal="left" vertical="top" wrapText="1"/>
    </xf>
    <xf numFmtId="42" fontId="5" fillId="0" borderId="7" xfId="2" applyFont="1" applyFill="1" applyBorder="1" applyAlignment="1">
      <alignment horizontal="center" vertical="center" wrapText="1"/>
    </xf>
    <xf numFmtId="0" fontId="6" fillId="0" borderId="5" xfId="0" applyFont="1" applyFill="1" applyBorder="1" applyAlignment="1">
      <alignment horizontal="center" vertical="center" wrapText="1"/>
    </xf>
    <xf numFmtId="0" fontId="0" fillId="0" borderId="0" xfId="0" applyAlignment="1">
      <alignment horizontal="left" vertical="center" wrapText="1"/>
    </xf>
    <xf numFmtId="41" fontId="8" fillId="2" borderId="2" xfId="1" applyFont="1" applyFill="1" applyBorder="1" applyAlignment="1">
      <alignment horizontal="left" vertical="center" wrapText="1"/>
    </xf>
    <xf numFmtId="0" fontId="4" fillId="6" borderId="2" xfId="0" applyFont="1" applyFill="1" applyBorder="1" applyAlignment="1">
      <alignment horizontal="left" vertical="center" wrapText="1"/>
    </xf>
    <xf numFmtId="0" fontId="6" fillId="6" borderId="2" xfId="0" applyFont="1" applyFill="1" applyBorder="1" applyAlignment="1">
      <alignment horizontal="left" vertical="center" wrapText="1"/>
    </xf>
    <xf numFmtId="0" fontId="0" fillId="3" borderId="0" xfId="0" applyFill="1" applyAlignment="1">
      <alignment horizontal="left" vertical="center" wrapText="1"/>
    </xf>
    <xf numFmtId="0" fontId="2" fillId="0" borderId="0" xfId="0" applyFont="1" applyAlignment="1">
      <alignment horizontal="center" vertical="center"/>
    </xf>
  </cellXfs>
  <cellStyles count="3">
    <cellStyle name="Millares [0]" xfId="1" builtinId="6"/>
    <cellStyle name="Moneda [0]" xfId="2" builtinId="7"/>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2.png"/><Relationship Id="rId18" Type="http://schemas.openxmlformats.org/officeDocument/2006/relationships/image" Target="../media/image17.png"/><Relationship Id="rId3" Type="http://schemas.openxmlformats.org/officeDocument/2006/relationships/image" Target="../media/image3.png"/><Relationship Id="rId21" Type="http://schemas.openxmlformats.org/officeDocument/2006/relationships/image" Target="../media/image20.png"/><Relationship Id="rId7" Type="http://schemas.openxmlformats.org/officeDocument/2006/relationships/image" Target="../media/image7.png"/><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image" Target="../media/image2.png"/><Relationship Id="rId16" Type="http://schemas.openxmlformats.org/officeDocument/2006/relationships/image" Target="../media/image15.png"/><Relationship Id="rId20" Type="http://schemas.openxmlformats.org/officeDocument/2006/relationships/image" Target="../media/image1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0.png"/><Relationship Id="rId24" Type="http://schemas.openxmlformats.org/officeDocument/2006/relationships/image" Target="../media/image23.jpeg"/><Relationship Id="rId5" Type="http://schemas.openxmlformats.org/officeDocument/2006/relationships/image" Target="../media/image5.png"/><Relationship Id="rId15" Type="http://schemas.openxmlformats.org/officeDocument/2006/relationships/image" Target="../media/image14.png"/><Relationship Id="rId23" Type="http://schemas.openxmlformats.org/officeDocument/2006/relationships/image" Target="../media/image22.jpeg"/><Relationship Id="rId10" Type="http://schemas.openxmlformats.org/officeDocument/2006/relationships/image" Target="../media/image9.png"/><Relationship Id="rId19" Type="http://schemas.openxmlformats.org/officeDocument/2006/relationships/image" Target="../media/image18.png"/><Relationship Id="rId4" Type="http://schemas.openxmlformats.org/officeDocument/2006/relationships/image" Target="../media/image4.png"/><Relationship Id="rId9" Type="http://schemas.microsoft.com/office/2007/relationships/hdphoto" Target="../media/hdphoto1.wdp"/><Relationship Id="rId14" Type="http://schemas.openxmlformats.org/officeDocument/2006/relationships/image" Target="../media/image13.png"/><Relationship Id="rId22"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5</xdr:col>
      <xdr:colOff>113241</xdr:colOff>
      <xdr:row>5</xdr:row>
      <xdr:rowOff>413275</xdr:rowOff>
    </xdr:from>
    <xdr:to>
      <xdr:col>5</xdr:col>
      <xdr:colOff>1122891</xdr:colOff>
      <xdr:row>5</xdr:row>
      <xdr:rowOff>1384825</xdr:rowOff>
    </xdr:to>
    <xdr:pic>
      <xdr:nvPicPr>
        <xdr:cNvPr id="3" name="18 Imagen">
          <a:extLst>
            <a:ext uri="{FF2B5EF4-FFF2-40B4-BE49-F238E27FC236}">
              <a16:creationId xmlns:a16="http://schemas.microsoft.com/office/drawing/2014/main" id="{8FB9C1EC-146C-42ED-865C-680865D20BA2}"/>
            </a:ext>
          </a:extLst>
        </xdr:cNvPr>
        <xdr:cNvPicPr>
          <a:picLocks noChangeAspect="1"/>
        </xdr:cNvPicPr>
      </xdr:nvPicPr>
      <xdr:blipFill>
        <a:blip xmlns:r="http://schemas.openxmlformats.org/officeDocument/2006/relationships" r:embed="rId1"/>
        <a:stretch>
          <a:fillRect/>
        </a:stretch>
      </xdr:blipFill>
      <xdr:spPr>
        <a:xfrm>
          <a:off x="4316147" y="6056838"/>
          <a:ext cx="1009650" cy="971550"/>
        </a:xfrm>
        <a:prstGeom prst="rect">
          <a:avLst/>
        </a:prstGeom>
      </xdr:spPr>
    </xdr:pic>
    <xdr:clientData/>
  </xdr:twoCellAnchor>
  <xdr:twoCellAnchor editAs="oneCell">
    <xdr:from>
      <xdr:col>5</xdr:col>
      <xdr:colOff>71583</xdr:colOff>
      <xdr:row>6</xdr:row>
      <xdr:rowOff>76836</xdr:rowOff>
    </xdr:from>
    <xdr:to>
      <xdr:col>5</xdr:col>
      <xdr:colOff>1214583</xdr:colOff>
      <xdr:row>6</xdr:row>
      <xdr:rowOff>958612</xdr:rowOff>
    </xdr:to>
    <xdr:pic>
      <xdr:nvPicPr>
        <xdr:cNvPr id="4" name="27 Imagen">
          <a:extLst>
            <a:ext uri="{FF2B5EF4-FFF2-40B4-BE49-F238E27FC236}">
              <a16:creationId xmlns:a16="http://schemas.microsoft.com/office/drawing/2014/main" id="{7927AFE9-6C4B-4CD9-AEEA-5DBF443C0001}"/>
            </a:ext>
          </a:extLst>
        </xdr:cNvPr>
        <xdr:cNvPicPr>
          <a:picLocks noChangeAspect="1"/>
        </xdr:cNvPicPr>
      </xdr:nvPicPr>
      <xdr:blipFill>
        <a:blip xmlns:r="http://schemas.openxmlformats.org/officeDocument/2006/relationships" r:embed="rId2"/>
        <a:stretch>
          <a:fillRect/>
        </a:stretch>
      </xdr:blipFill>
      <xdr:spPr>
        <a:xfrm>
          <a:off x="4279901" y="7514995"/>
          <a:ext cx="1143000" cy="881776"/>
        </a:xfrm>
        <a:prstGeom prst="rect">
          <a:avLst/>
        </a:prstGeom>
      </xdr:spPr>
    </xdr:pic>
    <xdr:clientData/>
  </xdr:twoCellAnchor>
  <xdr:twoCellAnchor editAs="oneCell">
    <xdr:from>
      <xdr:col>5</xdr:col>
      <xdr:colOff>34068</xdr:colOff>
      <xdr:row>8</xdr:row>
      <xdr:rowOff>90594</xdr:rowOff>
    </xdr:from>
    <xdr:to>
      <xdr:col>5</xdr:col>
      <xdr:colOff>1241404</xdr:colOff>
      <xdr:row>8</xdr:row>
      <xdr:rowOff>919269</xdr:rowOff>
    </xdr:to>
    <xdr:pic>
      <xdr:nvPicPr>
        <xdr:cNvPr id="5" name="37 Imagen">
          <a:extLst>
            <a:ext uri="{FF2B5EF4-FFF2-40B4-BE49-F238E27FC236}">
              <a16:creationId xmlns:a16="http://schemas.microsoft.com/office/drawing/2014/main" id="{207D1638-115B-42BF-BA5E-55F081CB22EE}"/>
            </a:ext>
          </a:extLst>
        </xdr:cNvPr>
        <xdr:cNvPicPr>
          <a:picLocks noChangeAspect="1"/>
        </xdr:cNvPicPr>
      </xdr:nvPicPr>
      <xdr:blipFill>
        <a:blip xmlns:r="http://schemas.openxmlformats.org/officeDocument/2006/relationships" r:embed="rId3"/>
        <a:stretch>
          <a:fillRect/>
        </a:stretch>
      </xdr:blipFill>
      <xdr:spPr>
        <a:xfrm>
          <a:off x="4242386" y="9537662"/>
          <a:ext cx="1207336" cy="828675"/>
        </a:xfrm>
        <a:prstGeom prst="rect">
          <a:avLst/>
        </a:prstGeom>
      </xdr:spPr>
    </xdr:pic>
    <xdr:clientData/>
  </xdr:twoCellAnchor>
  <xdr:twoCellAnchor editAs="oneCell">
    <xdr:from>
      <xdr:col>5</xdr:col>
      <xdr:colOff>206086</xdr:colOff>
      <xdr:row>14</xdr:row>
      <xdr:rowOff>158460</xdr:rowOff>
    </xdr:from>
    <xdr:to>
      <xdr:col>5</xdr:col>
      <xdr:colOff>1091911</xdr:colOff>
      <xdr:row>14</xdr:row>
      <xdr:rowOff>1114985</xdr:rowOff>
    </xdr:to>
    <xdr:pic>
      <xdr:nvPicPr>
        <xdr:cNvPr id="6" name="48 Imagen">
          <a:extLst>
            <a:ext uri="{FF2B5EF4-FFF2-40B4-BE49-F238E27FC236}">
              <a16:creationId xmlns:a16="http://schemas.microsoft.com/office/drawing/2014/main" id="{1DC42862-DEDF-4207-BDCB-E3A5E7EB4255}"/>
            </a:ext>
          </a:extLst>
        </xdr:cNvPr>
        <xdr:cNvPicPr>
          <a:picLocks noChangeAspect="1"/>
        </xdr:cNvPicPr>
      </xdr:nvPicPr>
      <xdr:blipFill>
        <a:blip xmlns:r="http://schemas.openxmlformats.org/officeDocument/2006/relationships" r:embed="rId4"/>
        <a:stretch>
          <a:fillRect/>
        </a:stretch>
      </xdr:blipFill>
      <xdr:spPr>
        <a:xfrm>
          <a:off x="4414404" y="19364324"/>
          <a:ext cx="885825" cy="956525"/>
        </a:xfrm>
        <a:prstGeom prst="rect">
          <a:avLst/>
        </a:prstGeom>
      </xdr:spPr>
    </xdr:pic>
    <xdr:clientData/>
  </xdr:twoCellAnchor>
  <xdr:twoCellAnchor editAs="oneCell">
    <xdr:from>
      <xdr:col>5</xdr:col>
      <xdr:colOff>28575</xdr:colOff>
      <xdr:row>16</xdr:row>
      <xdr:rowOff>133350</xdr:rowOff>
    </xdr:from>
    <xdr:to>
      <xdr:col>5</xdr:col>
      <xdr:colOff>1238250</xdr:colOff>
      <xdr:row>16</xdr:row>
      <xdr:rowOff>895350</xdr:rowOff>
    </xdr:to>
    <xdr:pic>
      <xdr:nvPicPr>
        <xdr:cNvPr id="7" name="49 Imagen">
          <a:extLst>
            <a:ext uri="{FF2B5EF4-FFF2-40B4-BE49-F238E27FC236}">
              <a16:creationId xmlns:a16="http://schemas.microsoft.com/office/drawing/2014/main" id="{831E5F25-2598-4B21-9D11-E9F7B95805D0}"/>
            </a:ext>
          </a:extLst>
        </xdr:cNvPr>
        <xdr:cNvPicPr>
          <a:picLocks noChangeAspect="1"/>
        </xdr:cNvPicPr>
      </xdr:nvPicPr>
      <xdr:blipFill>
        <a:blip xmlns:r="http://schemas.openxmlformats.org/officeDocument/2006/relationships" r:embed="rId5"/>
        <a:stretch>
          <a:fillRect/>
        </a:stretch>
      </xdr:blipFill>
      <xdr:spPr>
        <a:xfrm>
          <a:off x="4238625" y="21002625"/>
          <a:ext cx="1209675" cy="762000"/>
        </a:xfrm>
        <a:prstGeom prst="rect">
          <a:avLst/>
        </a:prstGeom>
      </xdr:spPr>
    </xdr:pic>
    <xdr:clientData/>
  </xdr:twoCellAnchor>
  <xdr:twoCellAnchor editAs="oneCell">
    <xdr:from>
      <xdr:col>5</xdr:col>
      <xdr:colOff>28576</xdr:colOff>
      <xdr:row>17</xdr:row>
      <xdr:rowOff>55418</xdr:rowOff>
    </xdr:from>
    <xdr:to>
      <xdr:col>5</xdr:col>
      <xdr:colOff>1257300</xdr:colOff>
      <xdr:row>17</xdr:row>
      <xdr:rowOff>978641</xdr:rowOff>
    </xdr:to>
    <xdr:pic>
      <xdr:nvPicPr>
        <xdr:cNvPr id="8" name="50 Imagen">
          <a:extLst>
            <a:ext uri="{FF2B5EF4-FFF2-40B4-BE49-F238E27FC236}">
              <a16:creationId xmlns:a16="http://schemas.microsoft.com/office/drawing/2014/main" id="{AC40B024-6FD1-456B-B926-F11FC0084A0D}"/>
            </a:ext>
          </a:extLst>
        </xdr:cNvPr>
        <xdr:cNvPicPr>
          <a:picLocks noChangeAspect="1"/>
        </xdr:cNvPicPr>
      </xdr:nvPicPr>
      <xdr:blipFill>
        <a:blip xmlns:r="http://schemas.openxmlformats.org/officeDocument/2006/relationships" r:embed="rId6"/>
        <a:stretch>
          <a:fillRect/>
        </a:stretch>
      </xdr:blipFill>
      <xdr:spPr>
        <a:xfrm>
          <a:off x="4236894" y="22768213"/>
          <a:ext cx="1228724" cy="923223"/>
        </a:xfrm>
        <a:prstGeom prst="rect">
          <a:avLst/>
        </a:prstGeom>
      </xdr:spPr>
    </xdr:pic>
    <xdr:clientData/>
  </xdr:twoCellAnchor>
  <xdr:twoCellAnchor editAs="oneCell">
    <xdr:from>
      <xdr:col>5</xdr:col>
      <xdr:colOff>212437</xdr:colOff>
      <xdr:row>18</xdr:row>
      <xdr:rowOff>71582</xdr:rowOff>
    </xdr:from>
    <xdr:to>
      <xdr:col>5</xdr:col>
      <xdr:colOff>1088736</xdr:colOff>
      <xdr:row>18</xdr:row>
      <xdr:rowOff>947881</xdr:rowOff>
    </xdr:to>
    <xdr:pic>
      <xdr:nvPicPr>
        <xdr:cNvPr id="9" name="51 Imagen">
          <a:extLst>
            <a:ext uri="{FF2B5EF4-FFF2-40B4-BE49-F238E27FC236}">
              <a16:creationId xmlns:a16="http://schemas.microsoft.com/office/drawing/2014/main" id="{67BB0F2F-298A-47A1-BF90-8687506F4BFF}"/>
            </a:ext>
          </a:extLst>
        </xdr:cNvPr>
        <xdr:cNvPicPr>
          <a:picLocks noChangeAspect="1"/>
        </xdr:cNvPicPr>
      </xdr:nvPicPr>
      <xdr:blipFill>
        <a:blip xmlns:r="http://schemas.openxmlformats.org/officeDocument/2006/relationships" r:embed="rId7"/>
        <a:stretch>
          <a:fillRect/>
        </a:stretch>
      </xdr:blipFill>
      <xdr:spPr>
        <a:xfrm>
          <a:off x="4420755" y="23788832"/>
          <a:ext cx="876299" cy="876299"/>
        </a:xfrm>
        <a:prstGeom prst="rect">
          <a:avLst/>
        </a:prstGeom>
      </xdr:spPr>
    </xdr:pic>
    <xdr:clientData/>
  </xdr:twoCellAnchor>
  <xdr:twoCellAnchor editAs="oneCell">
    <xdr:from>
      <xdr:col>5</xdr:col>
      <xdr:colOff>64943</xdr:colOff>
      <xdr:row>23</xdr:row>
      <xdr:rowOff>70716</xdr:rowOff>
    </xdr:from>
    <xdr:to>
      <xdr:col>5</xdr:col>
      <xdr:colOff>1194106</xdr:colOff>
      <xdr:row>23</xdr:row>
      <xdr:rowOff>947016</xdr:rowOff>
    </xdr:to>
    <xdr:pic>
      <xdr:nvPicPr>
        <xdr:cNvPr id="10" name="55 Imagen">
          <a:extLst>
            <a:ext uri="{FF2B5EF4-FFF2-40B4-BE49-F238E27FC236}">
              <a16:creationId xmlns:a16="http://schemas.microsoft.com/office/drawing/2014/main" id="{EC4E0F75-8AFB-4D07-B00C-A19E74F80F1F}"/>
            </a:ext>
          </a:extLst>
        </xdr:cNvPr>
        <xdr:cNvPicPr>
          <a:picLocks noChangeAspect="1"/>
        </xdr:cNvPicPr>
      </xdr:nvPicPr>
      <xdr:blipFill>
        <a:blip xmlns:r="http://schemas.openxmlformats.org/officeDocument/2006/relationships" r:embed="rId8">
          <a:extLst>
            <a:ext uri="{BEBA8EAE-BF5A-486C-A8C5-ECC9F3942E4B}">
              <a14:imgProps xmlns:a14="http://schemas.microsoft.com/office/drawing/2010/main">
                <a14:imgLayer r:embed="rId9">
                  <a14:imgEffect>
                    <a14:saturation sat="400000"/>
                  </a14:imgEffect>
                  <a14:imgEffect>
                    <a14:brightnessContrast contrast="-40000"/>
                  </a14:imgEffect>
                </a14:imgLayer>
              </a14:imgProps>
            </a:ext>
          </a:extLst>
        </a:blip>
        <a:stretch>
          <a:fillRect/>
        </a:stretch>
      </xdr:blipFill>
      <xdr:spPr>
        <a:xfrm>
          <a:off x="4273261" y="31797625"/>
          <a:ext cx="1129163" cy="876300"/>
        </a:xfrm>
        <a:prstGeom prst="rect">
          <a:avLst/>
        </a:prstGeom>
      </xdr:spPr>
    </xdr:pic>
    <xdr:clientData/>
  </xdr:twoCellAnchor>
  <xdr:twoCellAnchor editAs="oneCell">
    <xdr:from>
      <xdr:col>5</xdr:col>
      <xdr:colOff>71870</xdr:colOff>
      <xdr:row>24</xdr:row>
      <xdr:rowOff>149525</xdr:rowOff>
    </xdr:from>
    <xdr:to>
      <xdr:col>5</xdr:col>
      <xdr:colOff>1203613</xdr:colOff>
      <xdr:row>24</xdr:row>
      <xdr:rowOff>1033895</xdr:rowOff>
    </xdr:to>
    <xdr:pic>
      <xdr:nvPicPr>
        <xdr:cNvPr id="11" name="61 Imagen">
          <a:extLst>
            <a:ext uri="{FF2B5EF4-FFF2-40B4-BE49-F238E27FC236}">
              <a16:creationId xmlns:a16="http://schemas.microsoft.com/office/drawing/2014/main" id="{34645BE3-8443-4526-A080-F124482C515C}"/>
            </a:ext>
          </a:extLst>
        </xdr:cNvPr>
        <xdr:cNvPicPr>
          <a:picLocks noChangeAspect="1"/>
        </xdr:cNvPicPr>
      </xdr:nvPicPr>
      <xdr:blipFill>
        <a:blip xmlns:r="http://schemas.openxmlformats.org/officeDocument/2006/relationships" r:embed="rId10"/>
        <a:stretch>
          <a:fillRect/>
        </a:stretch>
      </xdr:blipFill>
      <xdr:spPr>
        <a:xfrm>
          <a:off x="4280188" y="32880889"/>
          <a:ext cx="1131743" cy="884370"/>
        </a:xfrm>
        <a:prstGeom prst="rect">
          <a:avLst/>
        </a:prstGeom>
      </xdr:spPr>
    </xdr:pic>
    <xdr:clientData/>
  </xdr:twoCellAnchor>
  <xdr:twoCellAnchor editAs="oneCell">
    <xdr:from>
      <xdr:col>5</xdr:col>
      <xdr:colOff>316922</xdr:colOff>
      <xdr:row>25</xdr:row>
      <xdr:rowOff>115165</xdr:rowOff>
    </xdr:from>
    <xdr:to>
      <xdr:col>5</xdr:col>
      <xdr:colOff>1067665</xdr:colOff>
      <xdr:row>25</xdr:row>
      <xdr:rowOff>865908</xdr:rowOff>
    </xdr:to>
    <xdr:pic>
      <xdr:nvPicPr>
        <xdr:cNvPr id="12" name="62 Imagen">
          <a:extLst>
            <a:ext uri="{FF2B5EF4-FFF2-40B4-BE49-F238E27FC236}">
              <a16:creationId xmlns:a16="http://schemas.microsoft.com/office/drawing/2014/main" id="{94B65386-D19E-466A-B551-40210A973628}"/>
            </a:ext>
          </a:extLst>
        </xdr:cNvPr>
        <xdr:cNvPicPr>
          <a:picLocks noChangeAspect="1"/>
        </xdr:cNvPicPr>
      </xdr:nvPicPr>
      <xdr:blipFill>
        <a:blip xmlns:r="http://schemas.openxmlformats.org/officeDocument/2006/relationships" r:embed="rId11"/>
        <a:stretch>
          <a:fillRect/>
        </a:stretch>
      </xdr:blipFill>
      <xdr:spPr>
        <a:xfrm>
          <a:off x="4525240" y="33989529"/>
          <a:ext cx="750743" cy="750743"/>
        </a:xfrm>
        <a:prstGeom prst="rect">
          <a:avLst/>
        </a:prstGeom>
      </xdr:spPr>
    </xdr:pic>
    <xdr:clientData/>
  </xdr:twoCellAnchor>
  <xdr:twoCellAnchor editAs="oneCell">
    <xdr:from>
      <xdr:col>5</xdr:col>
      <xdr:colOff>111068</xdr:colOff>
      <xdr:row>3</xdr:row>
      <xdr:rowOff>218722</xdr:rowOff>
    </xdr:from>
    <xdr:to>
      <xdr:col>5</xdr:col>
      <xdr:colOff>1149446</xdr:colOff>
      <xdr:row>3</xdr:row>
      <xdr:rowOff>896055</xdr:rowOff>
    </xdr:to>
    <xdr:pic>
      <xdr:nvPicPr>
        <xdr:cNvPr id="14" name="Imagen 13">
          <a:extLst>
            <a:ext uri="{FF2B5EF4-FFF2-40B4-BE49-F238E27FC236}">
              <a16:creationId xmlns:a16="http://schemas.microsoft.com/office/drawing/2014/main" id="{F54BC203-79BE-44A1-8710-91BF20E741AC}"/>
            </a:ext>
          </a:extLst>
        </xdr:cNvPr>
        <xdr:cNvPicPr>
          <a:picLocks noChangeAspect="1"/>
        </xdr:cNvPicPr>
      </xdr:nvPicPr>
      <xdr:blipFill rotWithShape="1">
        <a:blip xmlns:r="http://schemas.openxmlformats.org/officeDocument/2006/relationships" r:embed="rId12"/>
        <a:srcRect l="23383" t="44957" r="58802" b="34385"/>
        <a:stretch/>
      </xdr:blipFill>
      <xdr:spPr>
        <a:xfrm>
          <a:off x="4321118" y="1218847"/>
          <a:ext cx="1038378" cy="677333"/>
        </a:xfrm>
        <a:prstGeom prst="rect">
          <a:avLst/>
        </a:prstGeom>
      </xdr:spPr>
    </xdr:pic>
    <xdr:clientData/>
  </xdr:twoCellAnchor>
  <xdr:twoCellAnchor editAs="oneCell">
    <xdr:from>
      <xdr:col>5</xdr:col>
      <xdr:colOff>47978</xdr:colOff>
      <xdr:row>7</xdr:row>
      <xdr:rowOff>207176</xdr:rowOff>
    </xdr:from>
    <xdr:to>
      <xdr:col>5</xdr:col>
      <xdr:colOff>1219734</xdr:colOff>
      <xdr:row>7</xdr:row>
      <xdr:rowOff>826150</xdr:rowOff>
    </xdr:to>
    <xdr:pic>
      <xdr:nvPicPr>
        <xdr:cNvPr id="15" name="31 Imagen">
          <a:extLst>
            <a:ext uri="{FF2B5EF4-FFF2-40B4-BE49-F238E27FC236}">
              <a16:creationId xmlns:a16="http://schemas.microsoft.com/office/drawing/2014/main" id="{5F6F88C6-170E-4B16-8AFF-4C34FEFD67BD}"/>
            </a:ext>
          </a:extLst>
        </xdr:cNvPr>
        <xdr:cNvPicPr>
          <a:picLocks noChangeAspect="1"/>
        </xdr:cNvPicPr>
      </xdr:nvPicPr>
      <xdr:blipFill>
        <a:blip xmlns:r="http://schemas.openxmlformats.org/officeDocument/2006/relationships" r:embed="rId13"/>
        <a:stretch>
          <a:fillRect/>
        </a:stretch>
      </xdr:blipFill>
      <xdr:spPr>
        <a:xfrm>
          <a:off x="4256296" y="8649790"/>
          <a:ext cx="1171756" cy="618974"/>
        </a:xfrm>
        <a:prstGeom prst="rect">
          <a:avLst/>
        </a:prstGeom>
      </xdr:spPr>
    </xdr:pic>
    <xdr:clientData/>
  </xdr:twoCellAnchor>
  <xdr:twoCellAnchor editAs="oneCell">
    <xdr:from>
      <xdr:col>5</xdr:col>
      <xdr:colOff>52875</xdr:colOff>
      <xdr:row>9</xdr:row>
      <xdr:rowOff>1225262</xdr:rowOff>
    </xdr:from>
    <xdr:to>
      <xdr:col>5</xdr:col>
      <xdr:colOff>1197943</xdr:colOff>
      <xdr:row>9</xdr:row>
      <xdr:rowOff>2019012</xdr:rowOff>
    </xdr:to>
    <xdr:pic>
      <xdr:nvPicPr>
        <xdr:cNvPr id="16" name="Imagen 15">
          <a:extLst>
            <a:ext uri="{FF2B5EF4-FFF2-40B4-BE49-F238E27FC236}">
              <a16:creationId xmlns:a16="http://schemas.microsoft.com/office/drawing/2014/main" id="{792C44E4-4FD4-46F4-8D53-D7F569412381}"/>
            </a:ext>
          </a:extLst>
        </xdr:cNvPr>
        <xdr:cNvPicPr>
          <a:picLocks noChangeAspect="1"/>
        </xdr:cNvPicPr>
      </xdr:nvPicPr>
      <xdr:blipFill rotWithShape="1">
        <a:blip xmlns:r="http://schemas.openxmlformats.org/officeDocument/2006/relationships" r:embed="rId14"/>
        <a:srcRect l="23399" t="45286" r="57917" b="32609"/>
        <a:stretch/>
      </xdr:blipFill>
      <xdr:spPr>
        <a:xfrm flipH="1">
          <a:off x="4261193" y="11676785"/>
          <a:ext cx="1145068" cy="793750"/>
        </a:xfrm>
        <a:prstGeom prst="rect">
          <a:avLst/>
        </a:prstGeom>
      </xdr:spPr>
    </xdr:pic>
    <xdr:clientData/>
  </xdr:twoCellAnchor>
  <xdr:twoCellAnchor editAs="oneCell">
    <xdr:from>
      <xdr:col>5</xdr:col>
      <xdr:colOff>46567</xdr:colOff>
      <xdr:row>10</xdr:row>
      <xdr:rowOff>286713</xdr:rowOff>
    </xdr:from>
    <xdr:to>
      <xdr:col>5</xdr:col>
      <xdr:colOff>1233481</xdr:colOff>
      <xdr:row>10</xdr:row>
      <xdr:rowOff>1556716</xdr:rowOff>
    </xdr:to>
    <xdr:pic>
      <xdr:nvPicPr>
        <xdr:cNvPr id="17" name="Imagen 16">
          <a:extLst>
            <a:ext uri="{FF2B5EF4-FFF2-40B4-BE49-F238E27FC236}">
              <a16:creationId xmlns:a16="http://schemas.microsoft.com/office/drawing/2014/main" id="{49261FC2-0799-4F72-8CEB-14BB09DEEA7B}"/>
            </a:ext>
          </a:extLst>
        </xdr:cNvPr>
        <xdr:cNvPicPr>
          <a:picLocks noChangeAspect="1"/>
        </xdr:cNvPicPr>
      </xdr:nvPicPr>
      <xdr:blipFill rotWithShape="1">
        <a:blip xmlns:r="http://schemas.openxmlformats.org/officeDocument/2006/relationships" r:embed="rId15"/>
        <a:srcRect l="26053" t="41260" r="59295" b="36553"/>
        <a:stretch/>
      </xdr:blipFill>
      <xdr:spPr>
        <a:xfrm>
          <a:off x="4254885" y="13708304"/>
          <a:ext cx="1186914" cy="1270003"/>
        </a:xfrm>
        <a:prstGeom prst="rect">
          <a:avLst/>
        </a:prstGeom>
      </xdr:spPr>
    </xdr:pic>
    <xdr:clientData/>
  </xdr:twoCellAnchor>
  <xdr:twoCellAnchor editAs="oneCell">
    <xdr:from>
      <xdr:col>5</xdr:col>
      <xdr:colOff>104871</xdr:colOff>
      <xdr:row>11</xdr:row>
      <xdr:rowOff>300181</xdr:rowOff>
    </xdr:from>
    <xdr:to>
      <xdr:col>5</xdr:col>
      <xdr:colOff>1165420</xdr:colOff>
      <xdr:row>11</xdr:row>
      <xdr:rowOff>956347</xdr:rowOff>
    </xdr:to>
    <xdr:pic>
      <xdr:nvPicPr>
        <xdr:cNvPr id="18" name="Imagen 17">
          <a:extLst>
            <a:ext uri="{FF2B5EF4-FFF2-40B4-BE49-F238E27FC236}">
              <a16:creationId xmlns:a16="http://schemas.microsoft.com/office/drawing/2014/main" id="{EA4B232C-BFF7-4000-834E-F3DD7463CBD7}"/>
            </a:ext>
          </a:extLst>
        </xdr:cNvPr>
        <xdr:cNvPicPr>
          <a:picLocks noChangeAspect="1"/>
        </xdr:cNvPicPr>
      </xdr:nvPicPr>
      <xdr:blipFill rotWithShape="1">
        <a:blip xmlns:r="http://schemas.openxmlformats.org/officeDocument/2006/relationships" r:embed="rId16"/>
        <a:srcRect l="23094" t="65355" r="57601" b="13526"/>
        <a:stretch/>
      </xdr:blipFill>
      <xdr:spPr>
        <a:xfrm>
          <a:off x="4313189" y="15522863"/>
          <a:ext cx="1060549" cy="656166"/>
        </a:xfrm>
        <a:prstGeom prst="rect">
          <a:avLst/>
        </a:prstGeom>
      </xdr:spPr>
    </xdr:pic>
    <xdr:clientData/>
  </xdr:twoCellAnchor>
  <xdr:twoCellAnchor editAs="oneCell">
    <xdr:from>
      <xdr:col>5</xdr:col>
      <xdr:colOff>147285</xdr:colOff>
      <xdr:row>12</xdr:row>
      <xdr:rowOff>182084</xdr:rowOff>
    </xdr:from>
    <xdr:to>
      <xdr:col>5</xdr:col>
      <xdr:colOff>1117153</xdr:colOff>
      <xdr:row>12</xdr:row>
      <xdr:rowOff>1103858</xdr:rowOff>
    </xdr:to>
    <xdr:pic>
      <xdr:nvPicPr>
        <xdr:cNvPr id="19" name="Imagen 18">
          <a:extLst>
            <a:ext uri="{FF2B5EF4-FFF2-40B4-BE49-F238E27FC236}">
              <a16:creationId xmlns:a16="http://schemas.microsoft.com/office/drawing/2014/main" id="{AEB53F88-B7DA-4457-AAEB-728B3C8EEBDB}"/>
            </a:ext>
          </a:extLst>
        </xdr:cNvPr>
        <xdr:cNvPicPr>
          <a:picLocks noChangeAspect="1"/>
        </xdr:cNvPicPr>
      </xdr:nvPicPr>
      <xdr:blipFill rotWithShape="1">
        <a:blip xmlns:r="http://schemas.openxmlformats.org/officeDocument/2006/relationships" r:embed="rId17"/>
        <a:srcRect l="21733" t="19220" r="54692" b="31129"/>
        <a:stretch/>
      </xdr:blipFill>
      <xdr:spPr>
        <a:xfrm flipH="1">
          <a:off x="4355603" y="16617039"/>
          <a:ext cx="969868" cy="921774"/>
        </a:xfrm>
        <a:prstGeom prst="rect">
          <a:avLst/>
        </a:prstGeom>
      </xdr:spPr>
    </xdr:pic>
    <xdr:clientData/>
  </xdr:twoCellAnchor>
  <xdr:twoCellAnchor editAs="oneCell">
    <xdr:from>
      <xdr:col>5</xdr:col>
      <xdr:colOff>177776</xdr:colOff>
      <xdr:row>13</xdr:row>
      <xdr:rowOff>233945</xdr:rowOff>
    </xdr:from>
    <xdr:to>
      <xdr:col>5</xdr:col>
      <xdr:colOff>1120052</xdr:colOff>
      <xdr:row>13</xdr:row>
      <xdr:rowOff>1375935</xdr:rowOff>
    </xdr:to>
    <xdr:pic>
      <xdr:nvPicPr>
        <xdr:cNvPr id="20" name="Imagen 19">
          <a:extLst>
            <a:ext uri="{FF2B5EF4-FFF2-40B4-BE49-F238E27FC236}">
              <a16:creationId xmlns:a16="http://schemas.microsoft.com/office/drawing/2014/main" id="{45BE0AEA-7364-4530-83DF-8DB2C5E310D2}"/>
            </a:ext>
          </a:extLst>
        </xdr:cNvPr>
        <xdr:cNvPicPr>
          <a:picLocks noChangeAspect="1"/>
        </xdr:cNvPicPr>
      </xdr:nvPicPr>
      <xdr:blipFill rotWithShape="1">
        <a:blip xmlns:r="http://schemas.openxmlformats.org/officeDocument/2006/relationships" r:embed="rId18"/>
        <a:srcRect l="25616" t="45393" r="55463" b="20888"/>
        <a:stretch/>
      </xdr:blipFill>
      <xdr:spPr>
        <a:xfrm>
          <a:off x="4386094" y="17924468"/>
          <a:ext cx="942276" cy="1141990"/>
        </a:xfrm>
        <a:prstGeom prst="rect">
          <a:avLst/>
        </a:prstGeom>
      </xdr:spPr>
    </xdr:pic>
    <xdr:clientData/>
  </xdr:twoCellAnchor>
  <xdr:twoCellAnchor editAs="oneCell">
    <xdr:from>
      <xdr:col>5</xdr:col>
      <xdr:colOff>54263</xdr:colOff>
      <xdr:row>19</xdr:row>
      <xdr:rowOff>92942</xdr:rowOff>
    </xdr:from>
    <xdr:to>
      <xdr:col>5</xdr:col>
      <xdr:colOff>1212454</xdr:colOff>
      <xdr:row>19</xdr:row>
      <xdr:rowOff>956541</xdr:rowOff>
    </xdr:to>
    <xdr:pic>
      <xdr:nvPicPr>
        <xdr:cNvPr id="22" name="Imagen 21">
          <a:extLst>
            <a:ext uri="{FF2B5EF4-FFF2-40B4-BE49-F238E27FC236}">
              <a16:creationId xmlns:a16="http://schemas.microsoft.com/office/drawing/2014/main" id="{CD46D802-D420-4506-80E5-5FDCED922CA4}"/>
            </a:ext>
          </a:extLst>
        </xdr:cNvPr>
        <xdr:cNvPicPr>
          <a:picLocks noChangeAspect="1"/>
        </xdr:cNvPicPr>
      </xdr:nvPicPr>
      <xdr:blipFill rotWithShape="1">
        <a:blip xmlns:r="http://schemas.openxmlformats.org/officeDocument/2006/relationships" r:embed="rId19"/>
        <a:srcRect l="21379" t="42718" r="56676" b="28261"/>
        <a:stretch/>
      </xdr:blipFill>
      <xdr:spPr>
        <a:xfrm>
          <a:off x="4262581" y="24814647"/>
          <a:ext cx="1158191" cy="863599"/>
        </a:xfrm>
        <a:prstGeom prst="rect">
          <a:avLst/>
        </a:prstGeom>
      </xdr:spPr>
    </xdr:pic>
    <xdr:clientData/>
  </xdr:twoCellAnchor>
  <xdr:twoCellAnchor editAs="oneCell">
    <xdr:from>
      <xdr:col>5</xdr:col>
      <xdr:colOff>92941</xdr:colOff>
      <xdr:row>20</xdr:row>
      <xdr:rowOff>615372</xdr:rowOff>
    </xdr:from>
    <xdr:to>
      <xdr:col>5</xdr:col>
      <xdr:colOff>1197841</xdr:colOff>
      <xdr:row>20</xdr:row>
      <xdr:rowOff>1986972</xdr:rowOff>
    </xdr:to>
    <xdr:pic>
      <xdr:nvPicPr>
        <xdr:cNvPr id="23" name="Imagen 22">
          <a:extLst>
            <a:ext uri="{FF2B5EF4-FFF2-40B4-BE49-F238E27FC236}">
              <a16:creationId xmlns:a16="http://schemas.microsoft.com/office/drawing/2014/main" id="{2A11B44C-D604-43D9-ACE8-9585CEEDCE8F}"/>
            </a:ext>
          </a:extLst>
        </xdr:cNvPr>
        <xdr:cNvPicPr>
          <a:picLocks noChangeAspect="1"/>
        </xdr:cNvPicPr>
      </xdr:nvPicPr>
      <xdr:blipFill rotWithShape="1">
        <a:blip xmlns:r="http://schemas.openxmlformats.org/officeDocument/2006/relationships" r:embed="rId20"/>
        <a:srcRect l="25038" t="39882" r="53570" b="20849"/>
        <a:stretch/>
      </xdr:blipFill>
      <xdr:spPr>
        <a:xfrm>
          <a:off x="4301259" y="26341531"/>
          <a:ext cx="1104900" cy="1371600"/>
        </a:xfrm>
        <a:prstGeom prst="rect">
          <a:avLst/>
        </a:prstGeom>
      </xdr:spPr>
    </xdr:pic>
    <xdr:clientData/>
  </xdr:twoCellAnchor>
  <xdr:twoCellAnchor editAs="oneCell">
    <xdr:from>
      <xdr:col>5</xdr:col>
      <xdr:colOff>149952</xdr:colOff>
      <xdr:row>21</xdr:row>
      <xdr:rowOff>60326</xdr:rowOff>
    </xdr:from>
    <xdr:to>
      <xdr:col>5</xdr:col>
      <xdr:colOff>1148710</xdr:colOff>
      <xdr:row>21</xdr:row>
      <xdr:rowOff>1647826</xdr:rowOff>
    </xdr:to>
    <xdr:pic>
      <xdr:nvPicPr>
        <xdr:cNvPr id="24" name="Imagen 23">
          <a:extLst>
            <a:ext uri="{FF2B5EF4-FFF2-40B4-BE49-F238E27FC236}">
              <a16:creationId xmlns:a16="http://schemas.microsoft.com/office/drawing/2014/main" id="{EE986095-98EB-43A9-89D3-1C420269BA75}"/>
            </a:ext>
          </a:extLst>
        </xdr:cNvPr>
        <xdr:cNvPicPr>
          <a:picLocks noChangeAspect="1"/>
        </xdr:cNvPicPr>
      </xdr:nvPicPr>
      <xdr:blipFill rotWithShape="1">
        <a:blip xmlns:r="http://schemas.openxmlformats.org/officeDocument/2006/relationships" r:embed="rId21"/>
        <a:srcRect l="28221" t="27589" r="55194" b="26087"/>
        <a:stretch/>
      </xdr:blipFill>
      <xdr:spPr>
        <a:xfrm flipH="1">
          <a:off x="4358270" y="28358235"/>
          <a:ext cx="998758" cy="1587500"/>
        </a:xfrm>
        <a:prstGeom prst="rect">
          <a:avLst/>
        </a:prstGeom>
      </xdr:spPr>
    </xdr:pic>
    <xdr:clientData/>
  </xdr:twoCellAnchor>
  <xdr:twoCellAnchor editAs="oneCell">
    <xdr:from>
      <xdr:col>5</xdr:col>
      <xdr:colOff>79856</xdr:colOff>
      <xdr:row>22</xdr:row>
      <xdr:rowOff>381963</xdr:rowOff>
    </xdr:from>
    <xdr:to>
      <xdr:col>5</xdr:col>
      <xdr:colOff>1201689</xdr:colOff>
      <xdr:row>22</xdr:row>
      <xdr:rowOff>1355629</xdr:rowOff>
    </xdr:to>
    <xdr:pic>
      <xdr:nvPicPr>
        <xdr:cNvPr id="25" name="Imagen 24">
          <a:extLst>
            <a:ext uri="{FF2B5EF4-FFF2-40B4-BE49-F238E27FC236}">
              <a16:creationId xmlns:a16="http://schemas.microsoft.com/office/drawing/2014/main" id="{0AC0D32C-2810-4D3B-B099-46E324A59BB3}"/>
            </a:ext>
          </a:extLst>
        </xdr:cNvPr>
        <xdr:cNvPicPr>
          <a:picLocks noChangeAspect="1"/>
        </xdr:cNvPicPr>
      </xdr:nvPicPr>
      <xdr:blipFill rotWithShape="1">
        <a:blip xmlns:r="http://schemas.openxmlformats.org/officeDocument/2006/relationships" r:embed="rId22"/>
        <a:srcRect l="22820" t="52207" r="53312" b="17902"/>
        <a:stretch/>
      </xdr:blipFill>
      <xdr:spPr>
        <a:xfrm>
          <a:off x="4288174" y="30394372"/>
          <a:ext cx="1121833" cy="973666"/>
        </a:xfrm>
        <a:prstGeom prst="rect">
          <a:avLst/>
        </a:prstGeom>
      </xdr:spPr>
    </xdr:pic>
    <xdr:clientData/>
  </xdr:twoCellAnchor>
  <xdr:twoCellAnchor editAs="oneCell">
    <xdr:from>
      <xdr:col>5</xdr:col>
      <xdr:colOff>180975</xdr:colOff>
      <xdr:row>4</xdr:row>
      <xdr:rowOff>1091109</xdr:rowOff>
    </xdr:from>
    <xdr:to>
      <xdr:col>5</xdr:col>
      <xdr:colOff>1119188</xdr:colOff>
      <xdr:row>4</xdr:row>
      <xdr:rowOff>2334270</xdr:rowOff>
    </xdr:to>
    <xdr:pic>
      <xdr:nvPicPr>
        <xdr:cNvPr id="26" name="Imagen 25" descr="Resultado de imagen para nevera industrial mixta">
          <a:extLst>
            <a:ext uri="{FF2B5EF4-FFF2-40B4-BE49-F238E27FC236}">
              <a16:creationId xmlns:a16="http://schemas.microsoft.com/office/drawing/2014/main" id="{BC8EA9EA-0C4B-4A98-8668-0D8B2457E514}"/>
            </a:ext>
          </a:extLst>
        </xdr:cNvPr>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l="30361" t="12212"/>
        <a:stretch/>
      </xdr:blipFill>
      <xdr:spPr bwMode="auto">
        <a:xfrm>
          <a:off x="4389293" y="3238564"/>
          <a:ext cx="938213" cy="12431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137896</xdr:colOff>
      <xdr:row>15</xdr:row>
      <xdr:rowOff>225135</xdr:rowOff>
    </xdr:from>
    <xdr:to>
      <xdr:col>5</xdr:col>
      <xdr:colOff>1157202</xdr:colOff>
      <xdr:row>15</xdr:row>
      <xdr:rowOff>1022853</xdr:rowOff>
    </xdr:to>
    <xdr:pic>
      <xdr:nvPicPr>
        <xdr:cNvPr id="27" name="Imagen 26" descr="Resultado de imagen para mueble de almacenamiento horizontal madera sin puerta">
          <a:extLst>
            <a:ext uri="{FF2B5EF4-FFF2-40B4-BE49-F238E27FC236}">
              <a16:creationId xmlns:a16="http://schemas.microsoft.com/office/drawing/2014/main" id="{2FA091A3-5F36-47C9-94A2-F91D5D4D1D03}"/>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t="10016" b="11926"/>
        <a:stretch/>
      </xdr:blipFill>
      <xdr:spPr bwMode="auto">
        <a:xfrm>
          <a:off x="4346214" y="20634612"/>
          <a:ext cx="1019306" cy="7977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40000"/>
                <a:satMod val="155000"/>
              </a:schemeClr>
            </a:gs>
            <a:gs pos="65000">
              <a:schemeClr val="phClr">
                <a:shade val="85000"/>
                <a:satMod val="155000"/>
              </a:schemeClr>
            </a:gs>
            <a:gs pos="100000">
              <a:schemeClr val="phClr">
                <a:shade val="95000"/>
                <a:satMod val="155000"/>
              </a:schemeClr>
            </a:gs>
          </a:gsLst>
          <a:lin ang="16200000" scaled="0"/>
        </a:gradFill>
      </a:fillStyleLst>
      <a:lnStyleLst>
        <a:ln w="6350" cap="rnd" cmpd="sng" algn="ctr">
          <a:solidFill>
            <a:schemeClr val="phClr">
              <a:shade val="95000"/>
              <a:satMod val="105000"/>
            </a:schemeClr>
          </a:solidFill>
          <a:prstDash val="solid"/>
        </a:ln>
        <a:ln w="25400" cap="flat" cmpd="sng" algn="ctr">
          <a:solidFill>
            <a:schemeClr val="phClr"/>
          </a:solidFill>
          <a:prstDash val="solid"/>
        </a:ln>
        <a:ln w="34925" cap="rnd" cmpd="sng" algn="ctr">
          <a:solidFill>
            <a:schemeClr val="phClr"/>
          </a:solidFill>
          <a:prstDash val="solid"/>
        </a:ln>
      </a:lnStyleLst>
      <a:effectStyleLst>
        <a:effectStyle>
          <a:effectLst>
            <a:outerShdw blurRad="50800" algn="tl" rotWithShape="0">
              <a:srgbClr val="000000">
                <a:alpha val="64000"/>
              </a:srgbClr>
            </a:outerShdw>
          </a:effectLst>
        </a:effectStyle>
        <a:effectStyle>
          <a:effectLst>
            <a:outerShdw blurRad="39000" dist="25400" dir="5400000">
              <a:srgbClr val="000000">
                <a:alpha val="35000"/>
              </a:srgbClr>
            </a:outerShdw>
          </a:effectLst>
        </a:effectStyle>
        <a:effectStyle>
          <a:effectLst>
            <a:outerShdw blurRad="39000" dist="25400" dir="5400000">
              <a:srgbClr val="000000">
                <a:alpha val="35000"/>
              </a:srgbClr>
            </a:outerShdw>
          </a:effectLst>
          <a:scene3d>
            <a:camera prst="orthographicFront" fov="0">
              <a:rot lat="0" lon="0" rev="0"/>
            </a:camera>
            <a:lightRig rig="threePt" dir="t">
              <a:rot lat="0" lon="0" rev="0"/>
            </a:lightRig>
          </a:scene3d>
          <a:sp3d prstMaterial="matte">
            <a:bevelT h="22225"/>
          </a:sp3d>
        </a:effectStyle>
      </a:effectStyleLst>
      <a:bgFillStyleLst>
        <a:solidFill>
          <a:schemeClr val="phClr"/>
        </a:solidFill>
        <a:gradFill rotWithShape="1">
          <a:gsLst>
            <a:gs pos="0">
              <a:schemeClr val="phClr">
                <a:shade val="50000"/>
                <a:satMod val="155000"/>
              </a:schemeClr>
            </a:gs>
            <a:gs pos="35000">
              <a:schemeClr val="phClr">
                <a:shade val="75000"/>
                <a:satMod val="155000"/>
              </a:schemeClr>
            </a:gs>
            <a:gs pos="100000">
              <a:schemeClr val="phClr">
                <a:tint val="80000"/>
                <a:satMod val="255000"/>
              </a:schemeClr>
            </a:gs>
          </a:gsLst>
          <a:lin ang="16200000" scaled="0"/>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96A2A9-F5A2-41B0-95FD-A0F5ADF27060}">
  <sheetPr codeName="Hoja2"/>
  <dimension ref="A2:N27"/>
  <sheetViews>
    <sheetView tabSelected="1" view="pageBreakPreview" zoomScale="32" zoomScaleNormal="46" zoomScaleSheetLayoutView="32" workbookViewId="0">
      <selection activeCell="G6" sqref="G6"/>
    </sheetView>
  </sheetViews>
  <sheetFormatPr baseColWidth="10" defaultColWidth="9.140625" defaultRowHeight="15" x14ac:dyDescent="0.25"/>
  <cols>
    <col min="1" max="1" width="5.85546875" style="3" customWidth="1"/>
    <col min="2" max="2" width="12.5703125" style="3" customWidth="1"/>
    <col min="3" max="3" width="16.140625" style="3" customWidth="1"/>
    <col min="4" max="4" width="15.42578125" style="3" customWidth="1"/>
    <col min="5" max="5" width="13.140625" style="3" customWidth="1"/>
    <col min="6" max="6" width="19" style="3" customWidth="1"/>
    <col min="7" max="7" width="53.5703125" style="44" customWidth="1"/>
    <col min="8" max="8" width="22.28515625" style="1" customWidth="1"/>
    <col min="9" max="9" width="11.42578125" style="1" customWidth="1"/>
    <col min="10" max="10" width="9.28515625" style="1" bestFit="1" customWidth="1"/>
    <col min="11" max="11" width="16.140625" style="5" customWidth="1"/>
    <col min="12" max="12" width="28.140625" style="6" customWidth="1"/>
    <col min="13" max="13" width="25.42578125" style="3" customWidth="1"/>
    <col min="14" max="14" width="43.85546875" style="50" customWidth="1"/>
    <col min="15" max="16384" width="9.140625" style="1"/>
  </cols>
  <sheetData>
    <row r="2" spans="1:14" x14ac:dyDescent="0.25">
      <c r="A2" s="55" t="s">
        <v>53</v>
      </c>
      <c r="B2" s="55"/>
      <c r="C2" s="55"/>
      <c r="D2" s="55"/>
      <c r="E2" s="55"/>
      <c r="F2" s="55"/>
      <c r="G2" s="55"/>
      <c r="H2" s="55"/>
      <c r="I2" s="55"/>
      <c r="J2" s="55"/>
      <c r="K2" s="55"/>
      <c r="L2" s="55"/>
    </row>
    <row r="3" spans="1:14" ht="48.95" customHeight="1" x14ac:dyDescent="0.25">
      <c r="A3" s="4" t="s">
        <v>0</v>
      </c>
      <c r="B3" s="4" t="s">
        <v>20</v>
      </c>
      <c r="C3" s="4" t="s">
        <v>21</v>
      </c>
      <c r="D3" s="4" t="s">
        <v>22</v>
      </c>
      <c r="E3" s="4" t="s">
        <v>10</v>
      </c>
      <c r="F3" s="2" t="s">
        <v>16</v>
      </c>
      <c r="G3" s="40" t="s">
        <v>2</v>
      </c>
      <c r="H3" s="32" t="s">
        <v>94</v>
      </c>
      <c r="I3" s="4" t="s">
        <v>54</v>
      </c>
      <c r="J3" s="4" t="s">
        <v>1</v>
      </c>
      <c r="K3" s="2" t="s">
        <v>93</v>
      </c>
      <c r="L3" s="2" t="s">
        <v>55</v>
      </c>
      <c r="M3" s="24" t="s">
        <v>134</v>
      </c>
      <c r="N3" s="51" t="s">
        <v>133</v>
      </c>
    </row>
    <row r="4" spans="1:14" s="14" customFormat="1" ht="90.6" customHeight="1" x14ac:dyDescent="0.25">
      <c r="A4" s="18">
        <v>11</v>
      </c>
      <c r="B4" s="18" t="s">
        <v>17</v>
      </c>
      <c r="C4" s="18" t="s">
        <v>57</v>
      </c>
      <c r="D4" s="18" t="s">
        <v>56</v>
      </c>
      <c r="E4" s="18" t="s">
        <v>58</v>
      </c>
      <c r="F4" s="18"/>
      <c r="G4" s="41" t="s">
        <v>59</v>
      </c>
      <c r="H4" s="18" t="s">
        <v>95</v>
      </c>
      <c r="I4" s="33">
        <v>1</v>
      </c>
      <c r="J4" s="19">
        <v>0.19</v>
      </c>
      <c r="K4" s="20">
        <v>92500</v>
      </c>
      <c r="L4" s="20">
        <f t="shared" ref="L4:L26" si="0">K4*I4</f>
        <v>92500</v>
      </c>
      <c r="M4" s="18" t="s">
        <v>117</v>
      </c>
      <c r="N4" s="52" t="s">
        <v>151</v>
      </c>
    </row>
    <row r="5" spans="1:14" s="14" customFormat="1" ht="275.25" customHeight="1" x14ac:dyDescent="0.25">
      <c r="A5" s="25">
        <v>14</v>
      </c>
      <c r="B5" s="25" t="s">
        <v>17</v>
      </c>
      <c r="C5" s="25" t="s">
        <v>23</v>
      </c>
      <c r="D5" s="25" t="s">
        <v>135</v>
      </c>
      <c r="E5" s="25" t="s">
        <v>136</v>
      </c>
      <c r="F5" s="34"/>
      <c r="G5" s="35" t="s">
        <v>137</v>
      </c>
      <c r="H5" s="15" t="s">
        <v>96</v>
      </c>
      <c r="I5" s="36" t="s">
        <v>19</v>
      </c>
      <c r="J5" s="28">
        <v>0.19</v>
      </c>
      <c r="K5" s="29">
        <v>11688000</v>
      </c>
      <c r="L5" s="29">
        <v>11688000</v>
      </c>
      <c r="M5" s="16" t="s">
        <v>129</v>
      </c>
      <c r="N5" s="53" t="s">
        <v>139</v>
      </c>
    </row>
    <row r="6" spans="1:14" s="14" customFormat="1" ht="141" customHeight="1" x14ac:dyDescent="0.25">
      <c r="A6" s="18">
        <v>15</v>
      </c>
      <c r="B6" s="18" t="s">
        <v>17</v>
      </c>
      <c r="C6" s="18" t="s">
        <v>24</v>
      </c>
      <c r="D6" s="18" t="s">
        <v>25</v>
      </c>
      <c r="E6" s="18" t="s">
        <v>43</v>
      </c>
      <c r="F6" s="18"/>
      <c r="G6" s="41" t="s">
        <v>3</v>
      </c>
      <c r="H6" s="18" t="s">
        <v>97</v>
      </c>
      <c r="I6" s="33">
        <v>1</v>
      </c>
      <c r="J6" s="19">
        <v>0.19</v>
      </c>
      <c r="K6" s="20">
        <v>126140</v>
      </c>
      <c r="L6" s="20">
        <f t="shared" si="0"/>
        <v>126140</v>
      </c>
      <c r="M6" s="18" t="s">
        <v>117</v>
      </c>
      <c r="N6" s="52" t="s">
        <v>152</v>
      </c>
    </row>
    <row r="7" spans="1:14" s="14" customFormat="1" ht="78.75" customHeight="1" x14ac:dyDescent="0.25">
      <c r="A7" s="7">
        <v>20</v>
      </c>
      <c r="B7" s="7" t="s">
        <v>17</v>
      </c>
      <c r="C7" s="7" t="s">
        <v>26</v>
      </c>
      <c r="D7" s="7" t="s">
        <v>27</v>
      </c>
      <c r="E7" s="7" t="s">
        <v>44</v>
      </c>
      <c r="F7" s="7"/>
      <c r="G7" s="42" t="s">
        <v>5</v>
      </c>
      <c r="H7" s="16" t="s">
        <v>98</v>
      </c>
      <c r="I7" s="37">
        <v>3</v>
      </c>
      <c r="J7" s="8">
        <v>0.19</v>
      </c>
      <c r="K7" s="9">
        <v>90440</v>
      </c>
      <c r="L7" s="9">
        <f t="shared" si="0"/>
        <v>271320</v>
      </c>
      <c r="M7" s="16" t="s">
        <v>118</v>
      </c>
      <c r="N7" s="53" t="s">
        <v>153</v>
      </c>
    </row>
    <row r="8" spans="1:14" s="14" customFormat="1" ht="78.75" customHeight="1" x14ac:dyDescent="0.25">
      <c r="A8" s="18">
        <v>21</v>
      </c>
      <c r="B8" s="18" t="s">
        <v>17</v>
      </c>
      <c r="C8" s="18" t="s">
        <v>26</v>
      </c>
      <c r="D8" s="18" t="s">
        <v>28</v>
      </c>
      <c r="E8" s="18" t="s">
        <v>45</v>
      </c>
      <c r="F8" s="18"/>
      <c r="G8" s="41" t="s">
        <v>6</v>
      </c>
      <c r="H8" s="18" t="s">
        <v>99</v>
      </c>
      <c r="I8" s="33">
        <v>1</v>
      </c>
      <c r="J8" s="19">
        <v>0.19</v>
      </c>
      <c r="K8" s="20">
        <v>78540</v>
      </c>
      <c r="L8" s="20">
        <f t="shared" si="0"/>
        <v>78540</v>
      </c>
      <c r="M8" s="18" t="s">
        <v>117</v>
      </c>
      <c r="N8" s="52" t="s">
        <v>154</v>
      </c>
    </row>
    <row r="9" spans="1:14" s="14" customFormat="1" ht="78.75" customHeight="1" x14ac:dyDescent="0.25">
      <c r="A9" s="18">
        <v>26</v>
      </c>
      <c r="B9" s="18" t="s">
        <v>17</v>
      </c>
      <c r="C9" s="18" t="s">
        <v>26</v>
      </c>
      <c r="D9" s="18" t="s">
        <v>29</v>
      </c>
      <c r="E9" s="18" t="s">
        <v>61</v>
      </c>
      <c r="F9" s="18"/>
      <c r="G9" s="41" t="s">
        <v>7</v>
      </c>
      <c r="H9" s="18" t="s">
        <v>100</v>
      </c>
      <c r="I9" s="33">
        <v>1</v>
      </c>
      <c r="J9" s="19">
        <v>0.19</v>
      </c>
      <c r="K9" s="20">
        <v>26775</v>
      </c>
      <c r="L9" s="20">
        <f t="shared" si="0"/>
        <v>26775</v>
      </c>
      <c r="M9" s="18" t="s">
        <v>117</v>
      </c>
      <c r="N9" s="52" t="s">
        <v>155</v>
      </c>
    </row>
    <row r="10" spans="1:14" s="14" customFormat="1" ht="234" customHeight="1" x14ac:dyDescent="0.25">
      <c r="A10" s="7">
        <v>28</v>
      </c>
      <c r="B10" s="7" t="s">
        <v>30</v>
      </c>
      <c r="C10" s="7" t="s">
        <v>65</v>
      </c>
      <c r="D10" s="7" t="s">
        <v>60</v>
      </c>
      <c r="E10" s="7" t="s">
        <v>62</v>
      </c>
      <c r="F10" s="7"/>
      <c r="G10" s="42" t="s">
        <v>63</v>
      </c>
      <c r="H10" s="16" t="s">
        <v>101</v>
      </c>
      <c r="I10" s="13">
        <v>7</v>
      </c>
      <c r="J10" s="8">
        <v>0.19</v>
      </c>
      <c r="K10" s="10">
        <v>100800</v>
      </c>
      <c r="L10" s="9">
        <f t="shared" si="0"/>
        <v>705600</v>
      </c>
      <c r="M10" s="16" t="s">
        <v>121</v>
      </c>
      <c r="N10" s="53" t="s">
        <v>156</v>
      </c>
    </row>
    <row r="11" spans="1:14" s="14" customFormat="1" ht="141.75" customHeight="1" x14ac:dyDescent="0.25">
      <c r="A11" s="18">
        <v>29</v>
      </c>
      <c r="B11" s="18" t="s">
        <v>30</v>
      </c>
      <c r="C11" s="18" t="s">
        <v>65</v>
      </c>
      <c r="D11" s="18" t="s">
        <v>66</v>
      </c>
      <c r="E11" s="18" t="s">
        <v>67</v>
      </c>
      <c r="F11" s="18"/>
      <c r="G11" s="41" t="s">
        <v>64</v>
      </c>
      <c r="H11" s="18" t="s">
        <v>102</v>
      </c>
      <c r="I11" s="21">
        <v>0</v>
      </c>
      <c r="J11" s="19">
        <v>0.19</v>
      </c>
      <c r="K11" s="22">
        <v>88800</v>
      </c>
      <c r="L11" s="20">
        <f t="shared" si="0"/>
        <v>0</v>
      </c>
      <c r="M11" s="18" t="s">
        <v>117</v>
      </c>
      <c r="N11" s="52" t="s">
        <v>141</v>
      </c>
    </row>
    <row r="12" spans="1:14" s="14" customFormat="1" ht="95.25" customHeight="1" x14ac:dyDescent="0.25">
      <c r="A12" s="18">
        <v>30</v>
      </c>
      <c r="B12" s="18" t="s">
        <v>30</v>
      </c>
      <c r="C12" s="21" t="s">
        <v>69</v>
      </c>
      <c r="D12" s="18" t="s">
        <v>68</v>
      </c>
      <c r="E12" s="18" t="s">
        <v>70</v>
      </c>
      <c r="F12" s="18"/>
      <c r="G12" s="41" t="s">
        <v>71</v>
      </c>
      <c r="H12" s="18" t="s">
        <v>103</v>
      </c>
      <c r="I12" s="21">
        <v>1</v>
      </c>
      <c r="J12" s="19">
        <v>0.19</v>
      </c>
      <c r="K12" s="22">
        <v>84000</v>
      </c>
      <c r="L12" s="20">
        <f t="shared" si="0"/>
        <v>84000</v>
      </c>
      <c r="M12" s="18" t="s">
        <v>117</v>
      </c>
      <c r="N12" s="52" t="s">
        <v>142</v>
      </c>
    </row>
    <row r="13" spans="1:14" s="14" customFormat="1" ht="99" customHeight="1" x14ac:dyDescent="0.25">
      <c r="A13" s="7">
        <v>35</v>
      </c>
      <c r="B13" s="7" t="s">
        <v>30</v>
      </c>
      <c r="C13" s="7" t="s">
        <v>65</v>
      </c>
      <c r="D13" s="7" t="s">
        <v>72</v>
      </c>
      <c r="E13" s="7" t="s">
        <v>73</v>
      </c>
      <c r="F13" s="7"/>
      <c r="G13" s="42" t="s">
        <v>74</v>
      </c>
      <c r="H13" s="16" t="s">
        <v>119</v>
      </c>
      <c r="I13" s="13">
        <v>60</v>
      </c>
      <c r="J13" s="8">
        <v>0.19</v>
      </c>
      <c r="K13" s="10">
        <v>250000</v>
      </c>
      <c r="L13" s="9">
        <f t="shared" si="0"/>
        <v>15000000</v>
      </c>
      <c r="M13" s="16" t="s">
        <v>125</v>
      </c>
      <c r="N13" s="53" t="s">
        <v>143</v>
      </c>
    </row>
    <row r="14" spans="1:14" s="14" customFormat="1" ht="119.25" customHeight="1" x14ac:dyDescent="0.25">
      <c r="A14" s="7">
        <v>36</v>
      </c>
      <c r="B14" s="7" t="s">
        <v>18</v>
      </c>
      <c r="C14" s="7" t="s">
        <v>75</v>
      </c>
      <c r="D14" s="7" t="s">
        <v>76</v>
      </c>
      <c r="E14" s="7" t="s">
        <v>77</v>
      </c>
      <c r="F14" s="7"/>
      <c r="G14" s="42" t="s">
        <v>78</v>
      </c>
      <c r="H14" s="16" t="s">
        <v>104</v>
      </c>
      <c r="I14" s="13">
        <v>3</v>
      </c>
      <c r="J14" s="8">
        <v>0.19</v>
      </c>
      <c r="K14" s="10">
        <v>1200000</v>
      </c>
      <c r="L14" s="9">
        <f t="shared" si="0"/>
        <v>3600000</v>
      </c>
      <c r="M14" s="16" t="s">
        <v>122</v>
      </c>
      <c r="N14" s="53" t="s">
        <v>144</v>
      </c>
    </row>
    <row r="15" spans="1:14" s="14" customFormat="1" ht="94.5" customHeight="1" x14ac:dyDescent="0.25">
      <c r="A15" s="7">
        <v>37</v>
      </c>
      <c r="B15" s="7" t="s">
        <v>18</v>
      </c>
      <c r="C15" s="7" t="s">
        <v>31</v>
      </c>
      <c r="D15" s="7" t="s">
        <v>32</v>
      </c>
      <c r="E15" s="7" t="s">
        <v>46</v>
      </c>
      <c r="F15" s="7"/>
      <c r="G15" s="42" t="s">
        <v>8</v>
      </c>
      <c r="H15" s="16" t="s">
        <v>105</v>
      </c>
      <c r="I15" s="37">
        <v>9</v>
      </c>
      <c r="J15" s="8">
        <v>0.19</v>
      </c>
      <c r="K15" s="9">
        <v>850000</v>
      </c>
      <c r="L15" s="9">
        <f t="shared" si="0"/>
        <v>7650000</v>
      </c>
      <c r="M15" s="16" t="s">
        <v>127</v>
      </c>
      <c r="N15" s="53" t="s">
        <v>140</v>
      </c>
    </row>
    <row r="16" spans="1:14" s="14" customFormat="1" ht="96" customHeight="1" x14ac:dyDescent="0.25">
      <c r="A16" s="25">
        <v>38</v>
      </c>
      <c r="B16" s="45" t="s">
        <v>18</v>
      </c>
      <c r="C16" s="26" t="s">
        <v>75</v>
      </c>
      <c r="D16" s="46" t="s">
        <v>130</v>
      </c>
      <c r="E16" s="27" t="s">
        <v>131</v>
      </c>
      <c r="F16" s="47"/>
      <c r="G16" s="47" t="s">
        <v>132</v>
      </c>
      <c r="H16" s="16" t="s">
        <v>105</v>
      </c>
      <c r="I16" s="49">
        <v>9</v>
      </c>
      <c r="J16" s="28">
        <v>0.19</v>
      </c>
      <c r="K16" s="48">
        <v>400000</v>
      </c>
      <c r="L16" s="29">
        <f t="shared" si="0"/>
        <v>3600000</v>
      </c>
      <c r="M16" s="16" t="s">
        <v>124</v>
      </c>
      <c r="N16" s="53" t="s">
        <v>145</v>
      </c>
    </row>
    <row r="17" spans="1:14" s="14" customFormat="1" ht="85.5" customHeight="1" x14ac:dyDescent="0.25">
      <c r="A17" s="7">
        <v>40</v>
      </c>
      <c r="B17" s="7" t="s">
        <v>18</v>
      </c>
      <c r="C17" s="7" t="s">
        <v>31</v>
      </c>
      <c r="D17" s="7" t="s">
        <v>33</v>
      </c>
      <c r="E17" s="7" t="s">
        <v>47</v>
      </c>
      <c r="F17" s="7"/>
      <c r="G17" s="42" t="s">
        <v>9</v>
      </c>
      <c r="H17" s="16" t="s">
        <v>106</v>
      </c>
      <c r="I17" s="37">
        <v>0</v>
      </c>
      <c r="J17" s="8">
        <v>0.19</v>
      </c>
      <c r="K17" s="9">
        <v>279650</v>
      </c>
      <c r="L17" s="9">
        <f t="shared" si="0"/>
        <v>0</v>
      </c>
      <c r="M17" s="16" t="s">
        <v>128</v>
      </c>
      <c r="N17" s="53" t="s">
        <v>146</v>
      </c>
    </row>
    <row r="18" spans="1:14" s="14" customFormat="1" ht="78.75" customHeight="1" x14ac:dyDescent="0.25">
      <c r="A18" s="7">
        <v>41</v>
      </c>
      <c r="B18" s="7" t="s">
        <v>18</v>
      </c>
      <c r="C18" s="7" t="s">
        <v>31</v>
      </c>
      <c r="D18" s="7" t="s">
        <v>34</v>
      </c>
      <c r="E18" s="7" t="s">
        <v>48</v>
      </c>
      <c r="F18" s="7"/>
      <c r="G18" s="42" t="s">
        <v>11</v>
      </c>
      <c r="H18" s="16" t="s">
        <v>107</v>
      </c>
      <c r="I18" s="37">
        <v>9</v>
      </c>
      <c r="J18" s="8">
        <v>0.19</v>
      </c>
      <c r="K18" s="9">
        <v>185640</v>
      </c>
      <c r="L18" s="9">
        <f t="shared" si="0"/>
        <v>1670760</v>
      </c>
      <c r="M18" s="16" t="s">
        <v>120</v>
      </c>
      <c r="N18" s="53" t="s">
        <v>140</v>
      </c>
    </row>
    <row r="19" spans="1:14" s="14" customFormat="1" ht="78.75" customHeight="1" x14ac:dyDescent="0.25">
      <c r="A19" s="18">
        <v>42</v>
      </c>
      <c r="B19" s="18" t="s">
        <v>18</v>
      </c>
      <c r="C19" s="18" t="s">
        <v>31</v>
      </c>
      <c r="D19" s="18" t="s">
        <v>35</v>
      </c>
      <c r="E19" s="18" t="s">
        <v>49</v>
      </c>
      <c r="F19" s="18"/>
      <c r="G19" s="41" t="s">
        <v>12</v>
      </c>
      <c r="H19" s="18" t="s">
        <v>108</v>
      </c>
      <c r="I19" s="33">
        <v>0</v>
      </c>
      <c r="J19" s="19">
        <v>0.19</v>
      </c>
      <c r="K19" s="20">
        <v>140420</v>
      </c>
      <c r="L19" s="20">
        <f t="shared" si="0"/>
        <v>0</v>
      </c>
      <c r="M19" s="18" t="s">
        <v>117</v>
      </c>
      <c r="N19" s="52"/>
    </row>
    <row r="20" spans="1:14" s="14" customFormat="1" ht="78.75" customHeight="1" x14ac:dyDescent="0.25">
      <c r="A20" s="7">
        <v>44</v>
      </c>
      <c r="B20" s="7" t="s">
        <v>18</v>
      </c>
      <c r="C20" s="7" t="s">
        <v>79</v>
      </c>
      <c r="D20" s="7" t="s">
        <v>80</v>
      </c>
      <c r="E20" s="7" t="s">
        <v>81</v>
      </c>
      <c r="F20" s="7"/>
      <c r="G20" s="42" t="s">
        <v>82</v>
      </c>
      <c r="H20" s="15" t="s">
        <v>109</v>
      </c>
      <c r="I20" s="38">
        <v>2</v>
      </c>
      <c r="J20" s="8">
        <v>0.19</v>
      </c>
      <c r="K20" s="39">
        <v>180000</v>
      </c>
      <c r="L20" s="9">
        <f t="shared" si="0"/>
        <v>360000</v>
      </c>
      <c r="M20" s="16" t="s">
        <v>126</v>
      </c>
      <c r="N20" s="53" t="s">
        <v>138</v>
      </c>
    </row>
    <row r="21" spans="1:14" s="14" customFormat="1" ht="202.5" customHeight="1" x14ac:dyDescent="0.25">
      <c r="A21" s="18">
        <v>45</v>
      </c>
      <c r="B21" s="18" t="s">
        <v>18</v>
      </c>
      <c r="C21" s="18" t="s">
        <v>79</v>
      </c>
      <c r="D21" s="18" t="s">
        <v>84</v>
      </c>
      <c r="E21" s="18" t="s">
        <v>85</v>
      </c>
      <c r="F21" s="18"/>
      <c r="G21" s="41" t="s">
        <v>83</v>
      </c>
      <c r="H21" s="23" t="s">
        <v>116</v>
      </c>
      <c r="I21" s="23">
        <v>0</v>
      </c>
      <c r="J21" s="19">
        <v>0.19</v>
      </c>
      <c r="K21" s="20">
        <v>3012000</v>
      </c>
      <c r="L21" s="20">
        <f t="shared" si="0"/>
        <v>0</v>
      </c>
      <c r="M21" s="23" t="s">
        <v>110</v>
      </c>
      <c r="N21" s="53" t="s">
        <v>147</v>
      </c>
    </row>
    <row r="22" spans="1:14" s="14" customFormat="1" ht="135.6" customHeight="1" x14ac:dyDescent="0.25">
      <c r="A22" s="18">
        <v>47</v>
      </c>
      <c r="B22" s="18" t="s">
        <v>18</v>
      </c>
      <c r="C22" s="18" t="s">
        <v>86</v>
      </c>
      <c r="D22" s="18" t="s">
        <v>87</v>
      </c>
      <c r="E22" s="18" t="s">
        <v>88</v>
      </c>
      <c r="F22" s="18"/>
      <c r="G22" s="41" t="s">
        <v>89</v>
      </c>
      <c r="H22" s="18" t="s">
        <v>111</v>
      </c>
      <c r="I22" s="33">
        <v>5</v>
      </c>
      <c r="J22" s="19">
        <v>0.19</v>
      </c>
      <c r="K22" s="20">
        <v>350600</v>
      </c>
      <c r="L22" s="20">
        <f t="shared" si="0"/>
        <v>1753000</v>
      </c>
      <c r="M22" s="18" t="s">
        <v>117</v>
      </c>
      <c r="N22" s="52" t="s">
        <v>157</v>
      </c>
    </row>
    <row r="23" spans="1:14" s="14" customFormat="1" ht="135.6" customHeight="1" x14ac:dyDescent="0.25">
      <c r="A23" s="7">
        <v>48</v>
      </c>
      <c r="B23" s="7" t="s">
        <v>18</v>
      </c>
      <c r="C23" s="7" t="s">
        <v>86</v>
      </c>
      <c r="D23" s="7" t="s">
        <v>90</v>
      </c>
      <c r="E23" s="7" t="s">
        <v>91</v>
      </c>
      <c r="F23" s="7"/>
      <c r="G23" s="42" t="s">
        <v>92</v>
      </c>
      <c r="H23" s="15" t="s">
        <v>113</v>
      </c>
      <c r="I23" s="37">
        <v>100</v>
      </c>
      <c r="J23" s="8">
        <v>0.19</v>
      </c>
      <c r="K23" s="9">
        <v>23000</v>
      </c>
      <c r="L23" s="9">
        <f t="shared" si="0"/>
        <v>2300000</v>
      </c>
      <c r="M23" s="16" t="s">
        <v>123</v>
      </c>
      <c r="N23" s="53" t="s">
        <v>148</v>
      </c>
    </row>
    <row r="24" spans="1:14" s="14" customFormat="1" ht="78.75" customHeight="1" x14ac:dyDescent="0.25">
      <c r="A24" s="18">
        <v>49</v>
      </c>
      <c r="B24" s="18" t="s">
        <v>18</v>
      </c>
      <c r="C24" s="18" t="s">
        <v>36</v>
      </c>
      <c r="D24" s="18" t="s">
        <v>37</v>
      </c>
      <c r="E24" s="18" t="s">
        <v>50</v>
      </c>
      <c r="F24" s="18"/>
      <c r="G24" s="41" t="s">
        <v>13</v>
      </c>
      <c r="H24" s="18" t="s">
        <v>112</v>
      </c>
      <c r="I24" s="33">
        <v>1</v>
      </c>
      <c r="J24" s="19">
        <v>0.19</v>
      </c>
      <c r="K24" s="20">
        <v>26775</v>
      </c>
      <c r="L24" s="20">
        <f t="shared" si="0"/>
        <v>26775</v>
      </c>
      <c r="M24" s="18" t="s">
        <v>117</v>
      </c>
      <c r="N24" s="52" t="s">
        <v>149</v>
      </c>
    </row>
    <row r="25" spans="1:14" s="14" customFormat="1" ht="90" customHeight="1" x14ac:dyDescent="0.25">
      <c r="A25" s="7">
        <v>50</v>
      </c>
      <c r="B25" s="7" t="s">
        <v>38</v>
      </c>
      <c r="C25" s="7" t="s">
        <v>39</v>
      </c>
      <c r="D25" s="7" t="s">
        <v>40</v>
      </c>
      <c r="E25" s="7" t="s">
        <v>51</v>
      </c>
      <c r="F25" s="7"/>
      <c r="G25" s="42" t="s">
        <v>14</v>
      </c>
      <c r="H25" s="15" t="s">
        <v>114</v>
      </c>
      <c r="I25" s="37">
        <v>9</v>
      </c>
      <c r="J25" s="8">
        <v>0.19</v>
      </c>
      <c r="K25" s="9">
        <v>110000</v>
      </c>
      <c r="L25" s="9">
        <f t="shared" si="0"/>
        <v>990000</v>
      </c>
      <c r="M25" s="16" t="s">
        <v>120</v>
      </c>
      <c r="N25" s="53" t="s">
        <v>140</v>
      </c>
    </row>
    <row r="26" spans="1:14" s="14" customFormat="1" ht="78.75" customHeight="1" x14ac:dyDescent="0.25">
      <c r="A26" s="18">
        <v>51</v>
      </c>
      <c r="B26" s="18" t="s">
        <v>41</v>
      </c>
      <c r="C26" s="18" t="s">
        <v>39</v>
      </c>
      <c r="D26" s="18" t="s">
        <v>42</v>
      </c>
      <c r="E26" s="18" t="s">
        <v>52</v>
      </c>
      <c r="F26" s="18"/>
      <c r="G26" s="41" t="s">
        <v>15</v>
      </c>
      <c r="H26" s="18" t="s">
        <v>115</v>
      </c>
      <c r="I26" s="33">
        <v>1</v>
      </c>
      <c r="J26" s="19">
        <v>0.19</v>
      </c>
      <c r="K26" s="20">
        <v>77350</v>
      </c>
      <c r="L26" s="20">
        <f t="shared" si="0"/>
        <v>77350</v>
      </c>
      <c r="M26" s="18" t="s">
        <v>117</v>
      </c>
      <c r="N26" s="52" t="s">
        <v>150</v>
      </c>
    </row>
    <row r="27" spans="1:14" s="14" customFormat="1" ht="42" customHeight="1" x14ac:dyDescent="0.25">
      <c r="A27" s="12"/>
      <c r="B27" s="12"/>
      <c r="C27" s="12"/>
      <c r="D27" s="12"/>
      <c r="E27" s="12"/>
      <c r="F27" s="12"/>
      <c r="G27" s="43"/>
      <c r="H27" s="11"/>
      <c r="I27" s="11"/>
      <c r="J27" s="11"/>
      <c r="K27" s="30" t="s">
        <v>4</v>
      </c>
      <c r="L27" s="31">
        <f>SUM(L4:L26)</f>
        <v>50100760</v>
      </c>
      <c r="M27" s="17"/>
      <c r="N27" s="54"/>
    </row>
  </sheetData>
  <mergeCells count="1">
    <mergeCell ref="A2:L2"/>
  </mergeCells>
  <printOptions horizontalCentered="1" verticalCentered="1"/>
  <pageMargins left="0.70866141732283472" right="0.70866141732283472" top="0.74803149606299213" bottom="0.74803149606299213" header="0.31496062992125984" footer="0.31496062992125984"/>
  <pageSetup paperSize="5" scale="40" orientation="landscape" r:id="rId1"/>
  <rowBreaks count="2" manualBreakCount="2">
    <brk id="9" max="16383" man="1"/>
    <brk id="16" max="13" man="1"/>
  </row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vt:i4>
      </vt:variant>
    </vt:vector>
  </HeadingPairs>
  <TitlesOfParts>
    <vt:vector size="1" baseType="lpstr">
      <vt:lpstr>FICHA TECNICA modificada (2)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Fredy Rodriguez</dc:creator>
  <cp:lastModifiedBy>Andrea Ospina Patiño</cp:lastModifiedBy>
  <cp:lastPrinted>2018-12-27T16:03:40Z</cp:lastPrinted>
  <dcterms:created xsi:type="dcterms:W3CDTF">2018-08-15T16:17:35Z</dcterms:created>
  <dcterms:modified xsi:type="dcterms:W3CDTF">2018-12-27T16:03:44Z</dcterms:modified>
</cp:coreProperties>
</file>